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C6494E93-681B-4A2A-AD03-53416F9055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2" i="1" l="1"/>
  <c r="Z22" i="1"/>
  <c r="T22" i="1"/>
  <c r="N22" i="1"/>
  <c r="H22" i="1"/>
  <c r="G22" i="1"/>
  <c r="F22" i="1"/>
  <c r="E22" i="1"/>
  <c r="D22" i="1"/>
  <c r="C22" i="1"/>
  <c r="B22" i="1"/>
  <c r="AF21" i="1"/>
  <c r="Z21" i="1"/>
  <c r="T21" i="1"/>
  <c r="N21" i="1"/>
  <c r="H21" i="1"/>
  <c r="G21" i="1"/>
  <c r="G19" i="1" s="1"/>
  <c r="F21" i="1"/>
  <c r="E21" i="1"/>
  <c r="D21" i="1"/>
  <c r="C21" i="1"/>
  <c r="C19" i="1" s="1"/>
  <c r="AF20" i="1"/>
  <c r="Z20" i="1"/>
  <c r="T20" i="1"/>
  <c r="N20" i="1"/>
  <c r="H20" i="1"/>
  <c r="G20" i="1"/>
  <c r="F20" i="1"/>
  <c r="E20" i="1"/>
  <c r="D20" i="1"/>
  <c r="B20" i="1" s="1"/>
  <c r="C20" i="1"/>
  <c r="AK19" i="1"/>
  <c r="AJ19" i="1"/>
  <c r="AI19" i="1"/>
  <c r="AH19" i="1"/>
  <c r="AG19" i="1"/>
  <c r="AF19" i="1" s="1"/>
  <c r="AE19" i="1"/>
  <c r="AD19" i="1"/>
  <c r="AC19" i="1"/>
  <c r="AB19" i="1"/>
  <c r="AA19" i="1"/>
  <c r="Z19" i="1"/>
  <c r="Y19" i="1"/>
  <c r="T19" i="1" s="1"/>
  <c r="X19" i="1"/>
  <c r="W19" i="1"/>
  <c r="V19" i="1"/>
  <c r="U19" i="1"/>
  <c r="S19" i="1"/>
  <c r="R19" i="1"/>
  <c r="Q19" i="1"/>
  <c r="P19" i="1"/>
  <c r="O19" i="1"/>
  <c r="N19" i="1"/>
  <c r="M19" i="1"/>
  <c r="H19" i="1" s="1"/>
  <c r="L19" i="1"/>
  <c r="K19" i="1"/>
  <c r="J19" i="1"/>
  <c r="I19" i="1"/>
  <c r="F19" i="1"/>
  <c r="E19" i="1"/>
  <c r="D19" i="1"/>
  <c r="AF18" i="1"/>
  <c r="Z18" i="1"/>
  <c r="T18" i="1"/>
  <c r="N18" i="1"/>
  <c r="H18" i="1"/>
  <c r="G18" i="1"/>
  <c r="G15" i="1" s="1"/>
  <c r="F18" i="1"/>
  <c r="E18" i="1"/>
  <c r="D18" i="1"/>
  <c r="C18" i="1"/>
  <c r="B18" i="1" s="1"/>
  <c r="AF17" i="1"/>
  <c r="Z17" i="1"/>
  <c r="T17" i="1"/>
  <c r="N17" i="1"/>
  <c r="H17" i="1"/>
  <c r="G17" i="1"/>
  <c r="F17" i="1"/>
  <c r="F15" i="1" s="1"/>
  <c r="E17" i="1"/>
  <c r="D17" i="1"/>
  <c r="D15" i="1" s="1"/>
  <c r="C17" i="1"/>
  <c r="B17" i="1" s="1"/>
  <c r="AF16" i="1"/>
  <c r="Z16" i="1"/>
  <c r="T16" i="1"/>
  <c r="N16" i="1"/>
  <c r="H16" i="1"/>
  <c r="G16" i="1"/>
  <c r="F16" i="1"/>
  <c r="E16" i="1"/>
  <c r="D16" i="1"/>
  <c r="C16" i="1"/>
  <c r="B16" i="1" s="1"/>
  <c r="AK15" i="1"/>
  <c r="AJ15" i="1"/>
  <c r="AI15" i="1"/>
  <c r="AH15" i="1"/>
  <c r="AG15" i="1"/>
  <c r="AF15" i="1" s="1"/>
  <c r="AE15" i="1"/>
  <c r="AD15" i="1"/>
  <c r="AC15" i="1"/>
  <c r="Z15" i="1" s="1"/>
  <c r="AB15" i="1"/>
  <c r="AA15" i="1"/>
  <c r="Y15" i="1"/>
  <c r="X15" i="1"/>
  <c r="W15" i="1"/>
  <c r="V15" i="1"/>
  <c r="T15" i="1" s="1"/>
  <c r="U15" i="1"/>
  <c r="S15" i="1"/>
  <c r="R15" i="1"/>
  <c r="Q15" i="1"/>
  <c r="N15" i="1" s="1"/>
  <c r="P15" i="1"/>
  <c r="O15" i="1"/>
  <c r="M15" i="1"/>
  <c r="L15" i="1"/>
  <c r="K15" i="1"/>
  <c r="J15" i="1"/>
  <c r="H15" i="1" s="1"/>
  <c r="I15" i="1"/>
  <c r="E15" i="1"/>
  <c r="C15" i="1"/>
  <c r="AF14" i="1"/>
  <c r="Z14" i="1"/>
  <c r="T14" i="1"/>
  <c r="N14" i="1"/>
  <c r="H14" i="1"/>
  <c r="G14" i="1"/>
  <c r="F14" i="1"/>
  <c r="E14" i="1"/>
  <c r="D14" i="1"/>
  <c r="D11" i="1" s="1"/>
  <c r="C14" i="1"/>
  <c r="AF13" i="1"/>
  <c r="Z13" i="1"/>
  <c r="T13" i="1"/>
  <c r="N13" i="1"/>
  <c r="H13" i="1"/>
  <c r="G13" i="1"/>
  <c r="F13" i="1"/>
  <c r="F11" i="1" s="1"/>
  <c r="E13" i="1"/>
  <c r="D13" i="1"/>
  <c r="C13" i="1"/>
  <c r="C11" i="1" s="1"/>
  <c r="AF12" i="1"/>
  <c r="Z12" i="1"/>
  <c r="T12" i="1"/>
  <c r="N12" i="1"/>
  <c r="H12" i="1"/>
  <c r="G12" i="1"/>
  <c r="B12" i="1" s="1"/>
  <c r="F12" i="1"/>
  <c r="E12" i="1"/>
  <c r="D12" i="1"/>
  <c r="C12" i="1"/>
  <c r="AK11" i="1"/>
  <c r="AJ11" i="1"/>
  <c r="AI11" i="1"/>
  <c r="AH11" i="1"/>
  <c r="AG11" i="1"/>
  <c r="AF11" i="1"/>
  <c r="AE11" i="1"/>
  <c r="Z11" i="1" s="1"/>
  <c r="AD11" i="1"/>
  <c r="AC11" i="1"/>
  <c r="AB11" i="1"/>
  <c r="AA11" i="1"/>
  <c r="Y11" i="1"/>
  <c r="X11" i="1"/>
  <c r="W11" i="1"/>
  <c r="V11" i="1"/>
  <c r="U11" i="1"/>
  <c r="T11" i="1"/>
  <c r="S11" i="1"/>
  <c r="N11" i="1" s="1"/>
  <c r="R11" i="1"/>
  <c r="Q11" i="1"/>
  <c r="P11" i="1"/>
  <c r="O11" i="1"/>
  <c r="M11" i="1"/>
  <c r="L11" i="1"/>
  <c r="K11" i="1"/>
  <c r="J11" i="1"/>
  <c r="I11" i="1"/>
  <c r="H11" i="1"/>
  <c r="G11" i="1"/>
  <c r="E11" i="1"/>
  <c r="AK10" i="1"/>
  <c r="AJ10" i="1"/>
  <c r="AI10" i="1"/>
  <c r="AH10" i="1"/>
  <c r="AG10" i="1"/>
  <c r="AF10" i="1"/>
  <c r="AE10" i="1"/>
  <c r="Z10" i="1" s="1"/>
  <c r="AD10" i="1"/>
  <c r="AC10" i="1"/>
  <c r="AB10" i="1"/>
  <c r="AA10" i="1"/>
  <c r="Y10" i="1"/>
  <c r="X10" i="1"/>
  <c r="W10" i="1"/>
  <c r="V10" i="1"/>
  <c r="U10" i="1"/>
  <c r="T10" i="1"/>
  <c r="S10" i="1"/>
  <c r="N10" i="1" s="1"/>
  <c r="R10" i="1"/>
  <c r="Q10" i="1"/>
  <c r="P10" i="1"/>
  <c r="O10" i="1"/>
  <c r="M10" i="1"/>
  <c r="L10" i="1"/>
  <c r="K10" i="1"/>
  <c r="J10" i="1"/>
  <c r="I10" i="1"/>
  <c r="H10" i="1"/>
  <c r="G10" i="1"/>
  <c r="F10" i="1"/>
  <c r="E10" i="1"/>
  <c r="D10" i="1"/>
  <c r="D7" i="1" s="1"/>
  <c r="C10" i="1"/>
  <c r="B10" i="1" s="1"/>
  <c r="AK9" i="1"/>
  <c r="AJ9" i="1"/>
  <c r="AI9" i="1"/>
  <c r="AH9" i="1"/>
  <c r="AG9" i="1"/>
  <c r="AF9" i="1"/>
  <c r="AE9" i="1"/>
  <c r="AD9" i="1"/>
  <c r="AC9" i="1"/>
  <c r="AB9" i="1"/>
  <c r="AA9" i="1"/>
  <c r="Z9" i="1" s="1"/>
  <c r="Y9" i="1"/>
  <c r="X9" i="1"/>
  <c r="W9" i="1"/>
  <c r="V9" i="1"/>
  <c r="U9" i="1"/>
  <c r="T9" i="1"/>
  <c r="S9" i="1"/>
  <c r="R9" i="1"/>
  <c r="Q9" i="1"/>
  <c r="P9" i="1"/>
  <c r="O9" i="1"/>
  <c r="N9" i="1" s="1"/>
  <c r="M9" i="1"/>
  <c r="L9" i="1"/>
  <c r="K9" i="1"/>
  <c r="J9" i="1"/>
  <c r="I9" i="1"/>
  <c r="H9" i="1"/>
  <c r="G9" i="1"/>
  <c r="F9" i="1"/>
  <c r="F7" i="1" s="1"/>
  <c r="E9" i="1"/>
  <c r="D9" i="1"/>
  <c r="C9" i="1"/>
  <c r="B9" i="1" s="1"/>
  <c r="AK8" i="1"/>
  <c r="AJ8" i="1"/>
  <c r="AI8" i="1"/>
  <c r="AH8" i="1"/>
  <c r="AG8" i="1"/>
  <c r="AF8" i="1"/>
  <c r="AE8" i="1"/>
  <c r="AD8" i="1"/>
  <c r="AC8" i="1"/>
  <c r="AB8" i="1"/>
  <c r="AB7" i="1" s="1"/>
  <c r="AA8" i="1"/>
  <c r="Z8" i="1" s="1"/>
  <c r="Y8" i="1"/>
  <c r="X8" i="1"/>
  <c r="W8" i="1"/>
  <c r="V8" i="1"/>
  <c r="U8" i="1"/>
  <c r="T8" i="1"/>
  <c r="S8" i="1"/>
  <c r="R8" i="1"/>
  <c r="R7" i="1" s="1"/>
  <c r="Q8" i="1"/>
  <c r="P8" i="1"/>
  <c r="O8" i="1"/>
  <c r="N8" i="1" s="1"/>
  <c r="M8" i="1"/>
  <c r="L8" i="1"/>
  <c r="K8" i="1"/>
  <c r="J8" i="1"/>
  <c r="I8" i="1"/>
  <c r="H8" i="1"/>
  <c r="G8" i="1"/>
  <c r="F8" i="1"/>
  <c r="E8" i="1"/>
  <c r="E7" i="1" s="1"/>
  <c r="D8" i="1"/>
  <c r="C8" i="1"/>
  <c r="B8" i="1" s="1"/>
  <c r="AK7" i="1"/>
  <c r="AJ7" i="1"/>
  <c r="AI7" i="1"/>
  <c r="AH7" i="1"/>
  <c r="AG7" i="1"/>
  <c r="AF7" i="1"/>
  <c r="AE7" i="1"/>
  <c r="AD7" i="1"/>
  <c r="AC7" i="1"/>
  <c r="AA7" i="1"/>
  <c r="Y7" i="1"/>
  <c r="X7" i="1"/>
  <c r="W7" i="1"/>
  <c r="V7" i="1"/>
  <c r="U7" i="1"/>
  <c r="T7" i="1"/>
  <c r="S7" i="1"/>
  <c r="Q7" i="1"/>
  <c r="P7" i="1"/>
  <c r="O7" i="1"/>
  <c r="M7" i="1"/>
  <c r="L7" i="1"/>
  <c r="K7" i="1"/>
  <c r="J7" i="1"/>
  <c r="I7" i="1"/>
  <c r="H7" i="1"/>
  <c r="G7" i="1"/>
  <c r="C7" i="1"/>
  <c r="B15" i="1" l="1"/>
  <c r="Z7" i="1"/>
  <c r="N7" i="1"/>
  <c r="B7" i="1"/>
  <c r="B21" i="1"/>
  <c r="B19" i="1" s="1"/>
  <c r="B14" i="1"/>
  <c r="B13" i="1"/>
  <c r="B11" i="1" s="1"/>
</calcChain>
</file>

<file path=xl/sharedStrings.xml><?xml version="1.0" encoding="utf-8"?>
<sst xmlns="http://schemas.openxmlformats.org/spreadsheetml/2006/main" count="78" uniqueCount="38">
  <si>
    <t>公 開 類</t>
  </si>
  <si>
    <t>編製機關</t>
  </si>
  <si>
    <t>臺中市政府教育局</t>
  </si>
  <si>
    <t>學 年 報</t>
  </si>
  <si>
    <t>根據第1學期資料於次年2月底前編報</t>
  </si>
  <si>
    <t>表    號</t>
  </si>
  <si>
    <t>10430-03-02-2</t>
  </si>
  <si>
    <t>臺中市高級中等學校班級規模別(修正表)</t>
  </si>
  <si>
    <t xml:space="preserve"> 中華民國114學年度</t>
  </si>
  <si>
    <t>單位：班</t>
  </si>
  <si>
    <t>設立及年級別</t>
  </si>
  <si>
    <t>總計</t>
  </si>
  <si>
    <t>普通科</t>
  </si>
  <si>
    <t>專業群科(職業科)</t>
  </si>
  <si>
    <t>綜合高中</t>
  </si>
  <si>
    <t>實用技能學程</t>
  </si>
  <si>
    <t>進修部(學校)</t>
  </si>
  <si>
    <t>24人以下</t>
  </si>
  <si>
    <t>25-34人</t>
  </si>
  <si>
    <t>35-44人</t>
  </si>
  <si>
    <t>45-54人</t>
  </si>
  <si>
    <t>55人以上</t>
  </si>
  <si>
    <t>總    計</t>
  </si>
  <si>
    <t>國立</t>
  </si>
  <si>
    <t>市立</t>
  </si>
  <si>
    <t>私立</t>
  </si>
  <si>
    <t>一年級計</t>
  </si>
  <si>
    <t>二年級計</t>
  </si>
  <si>
    <t>三年級計</t>
  </si>
  <si>
    <t>填表</t>
  </si>
  <si>
    <t>審核</t>
  </si>
  <si>
    <t>業務主管人員</t>
  </si>
  <si>
    <t>機關首長</t>
  </si>
  <si>
    <t xml:space="preserve">  中華民國115年3月3日編製</t>
  </si>
  <si>
    <t>主辦統計人員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</si>
  <si>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</si>
  <si>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</si>
  <si>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修正原因:數值誤植修正數值，整張表數值皆有修正。</t>
    <phoneticPr fontId="4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</si>
</sst>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"/>
  </numFmts>
  <fonts count="43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9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FF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b/>
      <sz val="14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left" vertical="center"/>
    </xf>
    <xf numFmtId="0" fontId="16" fillId="0" borderId="6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23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176" fontId="26" fillId="0" borderId="12" xfId="0" applyNumberFormat="1" applyFont="1" applyBorder="1" applyAlignment="1">
      <alignment horizontal="center" vertical="center"/>
    </xf>
    <xf numFmtId="176" fontId="27" fillId="0" borderId="8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176" fontId="29" fillId="0" borderId="2" xfId="0" applyNumberFormat="1" applyFont="1" applyBorder="1" applyAlignment="1">
      <alignment horizontal="center" vertical="center"/>
    </xf>
    <xf numFmtId="176" fontId="30" fillId="0" borderId="0" xfId="0" applyNumberFormat="1" applyFont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176" fontId="33" fillId="0" borderId="6" xfId="0" applyNumberFormat="1" applyFont="1" applyBorder="1" applyAlignment="1">
      <alignment horizontal="center" vertical="center"/>
    </xf>
    <xf numFmtId="0" fontId="34" fillId="0" borderId="8" xfId="0" applyFont="1" applyBorder="1" applyAlignment="1">
      <alignment vertical="center"/>
    </xf>
    <xf numFmtId="0" fontId="35" fillId="0" borderId="8" xfId="0" applyFont="1" applyBorder="1" applyAlignment="1">
      <alignment horizontal="center" vertical="center"/>
    </xf>
    <xf numFmtId="0" fontId="36" fillId="0" borderId="8" xfId="0" applyFont="1" applyBorder="1" applyAlignment="1">
      <alignment horizontal="left" vertical="center"/>
    </xf>
    <xf numFmtId="0" fontId="37" fillId="0" borderId="8" xfId="0" applyFont="1" applyBorder="1" applyAlignment="1">
      <alignment vertical="center"/>
    </xf>
    <xf numFmtId="0" fontId="38" fillId="0" borderId="8" xfId="0" applyFont="1" applyBorder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41" fillId="0" borderId="0" xfId="0" applyFont="1"/>
    <xf numFmtId="0" fontId="20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right" vertical="center"/>
    </xf>
    <xf numFmtId="0" fontId="22" fillId="0" borderId="6" xfId="0" applyFont="1" applyBorder="1" applyAlignment="1">
      <alignment horizontal="right" vertical="center"/>
    </xf>
    <xf numFmtId="0" fontId="23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19" workbookViewId="0">
      <pane xSplit="1" topLeftCell="B1" activePane="topRight" state="frozen"/>
      <selection pane="topRight" activeCell="A29" sqref="A29"/>
    </sheetView>
  </sheetViews>
  <sheetFormatPr defaultColWidth="9.28515625" defaultRowHeight="15" customHeight="1" x14ac:dyDescent="0.25"/>
  <cols>
    <col min="1" max="1" width="12.85546875" style="35" customWidth="1"/>
    <col min="2" max="2" width="11.42578125" style="35" customWidth="1"/>
    <col min="3" max="3" width="11.140625" style="35" customWidth="1"/>
    <col min="4" max="19" width="8.140625" style="35" customWidth="1"/>
    <col min="20" max="50" width="9.7109375" style="35" customWidth="1"/>
  </cols>
  <sheetData>
    <row r="1" spans="1:50" ht="18" customHeight="1" x14ac:dyDescent="0.25">
      <c r="A1" s="1" t="s">
        <v>0</v>
      </c>
      <c r="B1" s="2"/>
      <c r="C1" s="3"/>
      <c r="D1" s="4"/>
      <c r="E1" s="4"/>
      <c r="F1" s="5"/>
      <c r="G1" s="6"/>
      <c r="H1" s="7"/>
      <c r="I1" s="3"/>
      <c r="J1" s="4"/>
      <c r="K1" s="4"/>
      <c r="L1" s="5"/>
      <c r="M1" s="6"/>
      <c r="N1" s="7"/>
      <c r="O1" s="3"/>
      <c r="P1" s="42"/>
      <c r="Q1" s="42"/>
      <c r="R1" s="43"/>
      <c r="S1" s="43"/>
      <c r="T1" s="7"/>
      <c r="U1" s="3"/>
      <c r="V1" s="4"/>
      <c r="W1" s="4"/>
      <c r="X1" s="5"/>
      <c r="Y1" s="6"/>
      <c r="Z1" s="7"/>
      <c r="AA1" s="3"/>
      <c r="AB1" s="4"/>
      <c r="AC1" s="4"/>
      <c r="AD1" s="5"/>
      <c r="AE1" s="6"/>
      <c r="AF1" s="7"/>
      <c r="AG1" s="8"/>
      <c r="AH1" s="41" t="s">
        <v>1</v>
      </c>
      <c r="AI1" s="41"/>
      <c r="AJ1" s="44" t="s">
        <v>2</v>
      </c>
      <c r="AK1" s="44"/>
      <c r="AL1" s="2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 ht="18" customHeight="1" x14ac:dyDescent="0.25">
      <c r="A2" s="1" t="s">
        <v>3</v>
      </c>
      <c r="B2" s="9" t="s">
        <v>4</v>
      </c>
      <c r="C2" s="10"/>
      <c r="D2" s="11"/>
      <c r="E2" s="11"/>
      <c r="F2" s="12"/>
      <c r="G2" s="13"/>
      <c r="H2" s="14"/>
      <c r="I2" s="15"/>
      <c r="J2" s="11"/>
      <c r="K2" s="11"/>
      <c r="L2" s="12"/>
      <c r="M2" s="13"/>
      <c r="N2" s="14"/>
      <c r="O2" s="15"/>
      <c r="P2" s="37"/>
      <c r="Q2" s="37"/>
      <c r="R2" s="45"/>
      <c r="S2" s="45"/>
      <c r="T2" s="14"/>
      <c r="U2" s="15"/>
      <c r="V2" s="11"/>
      <c r="W2" s="11"/>
      <c r="X2" s="12"/>
      <c r="Y2" s="13"/>
      <c r="Z2" s="14"/>
      <c r="AA2" s="15"/>
      <c r="AB2" s="11"/>
      <c r="AC2" s="11"/>
      <c r="AD2" s="12"/>
      <c r="AE2" s="13"/>
      <c r="AF2" s="14"/>
      <c r="AG2" s="16"/>
      <c r="AH2" s="41" t="s">
        <v>5</v>
      </c>
      <c r="AI2" s="41"/>
      <c r="AJ2" s="46" t="s">
        <v>6</v>
      </c>
      <c r="AK2" s="46"/>
      <c r="AL2" s="2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spans="1:50" ht="26.25" customHeight="1" x14ac:dyDescent="0.25">
      <c r="A3" s="36" t="s">
        <v>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spans="1:50" ht="18" customHeight="1" x14ac:dyDescent="0.25">
      <c r="A4" s="11"/>
      <c r="B4" s="37" t="s">
        <v>8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 t="s">
        <v>9</v>
      </c>
      <c r="AK4" s="39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 ht="22.5" customHeight="1" x14ac:dyDescent="0.25">
      <c r="A5" s="40" t="s">
        <v>10</v>
      </c>
      <c r="B5" s="41" t="s">
        <v>11</v>
      </c>
      <c r="C5" s="41"/>
      <c r="D5" s="41"/>
      <c r="E5" s="41"/>
      <c r="F5" s="41"/>
      <c r="G5" s="41"/>
      <c r="H5" s="41" t="s">
        <v>12</v>
      </c>
      <c r="I5" s="41"/>
      <c r="J5" s="41"/>
      <c r="K5" s="41"/>
      <c r="L5" s="41"/>
      <c r="M5" s="41"/>
      <c r="N5" s="41" t="s">
        <v>13</v>
      </c>
      <c r="O5" s="41"/>
      <c r="P5" s="41"/>
      <c r="Q5" s="41"/>
      <c r="R5" s="41"/>
      <c r="S5" s="41"/>
      <c r="T5" s="41" t="s">
        <v>14</v>
      </c>
      <c r="U5" s="41"/>
      <c r="V5" s="41"/>
      <c r="W5" s="41"/>
      <c r="X5" s="41"/>
      <c r="Y5" s="41"/>
      <c r="Z5" s="41" t="s">
        <v>15</v>
      </c>
      <c r="AA5" s="41"/>
      <c r="AB5" s="41"/>
      <c r="AC5" s="41"/>
      <c r="AD5" s="41"/>
      <c r="AE5" s="41"/>
      <c r="AF5" s="41" t="s">
        <v>16</v>
      </c>
      <c r="AG5" s="41"/>
      <c r="AH5" s="41"/>
      <c r="AI5" s="41"/>
      <c r="AJ5" s="41"/>
      <c r="AK5" s="41"/>
      <c r="AL5" s="2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 ht="22.5" customHeight="1" x14ac:dyDescent="0.25">
      <c r="A6" s="40"/>
      <c r="B6" s="1" t="s">
        <v>11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 t="s">
        <v>11</v>
      </c>
      <c r="I6" s="1" t="s">
        <v>17</v>
      </c>
      <c r="J6" s="1" t="s">
        <v>18</v>
      </c>
      <c r="K6" s="1" t="s">
        <v>19</v>
      </c>
      <c r="L6" s="1" t="s">
        <v>20</v>
      </c>
      <c r="M6" s="1" t="s">
        <v>21</v>
      </c>
      <c r="N6" s="1" t="s">
        <v>11</v>
      </c>
      <c r="O6" s="1" t="s">
        <v>17</v>
      </c>
      <c r="P6" s="1" t="s">
        <v>18</v>
      </c>
      <c r="Q6" s="1" t="s">
        <v>19</v>
      </c>
      <c r="R6" s="1" t="s">
        <v>20</v>
      </c>
      <c r="S6" s="18" t="s">
        <v>21</v>
      </c>
      <c r="T6" s="17" t="s">
        <v>11</v>
      </c>
      <c r="U6" s="1" t="s">
        <v>17</v>
      </c>
      <c r="V6" s="1" t="s">
        <v>18</v>
      </c>
      <c r="W6" s="1" t="s">
        <v>19</v>
      </c>
      <c r="X6" s="1" t="s">
        <v>20</v>
      </c>
      <c r="Y6" s="1" t="s">
        <v>21</v>
      </c>
      <c r="Z6" s="1" t="s">
        <v>11</v>
      </c>
      <c r="AA6" s="1" t="s">
        <v>17</v>
      </c>
      <c r="AB6" s="1" t="s">
        <v>18</v>
      </c>
      <c r="AC6" s="1" t="s">
        <v>19</v>
      </c>
      <c r="AD6" s="1" t="s">
        <v>20</v>
      </c>
      <c r="AE6" s="1" t="s">
        <v>21</v>
      </c>
      <c r="AF6" s="1" t="s">
        <v>11</v>
      </c>
      <c r="AG6" s="1" t="s">
        <v>17</v>
      </c>
      <c r="AH6" s="1" t="s">
        <v>18</v>
      </c>
      <c r="AI6" s="1" t="s">
        <v>19</v>
      </c>
      <c r="AJ6" s="1" t="s">
        <v>20</v>
      </c>
      <c r="AK6" s="18" t="s">
        <v>21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 ht="26.25" customHeight="1" x14ac:dyDescent="0.25">
      <c r="A7" s="19" t="s">
        <v>22</v>
      </c>
      <c r="B7" s="20">
        <f t="shared" ref="B7:AK7" si="0">SUM(B8:B10)</f>
        <v>2203</v>
      </c>
      <c r="C7" s="21">
        <f t="shared" si="0"/>
        <v>347</v>
      </c>
      <c r="D7" s="21">
        <f t="shared" si="0"/>
        <v>567</v>
      </c>
      <c r="E7" s="21">
        <f t="shared" si="0"/>
        <v>965</v>
      </c>
      <c r="F7" s="21">
        <f t="shared" si="0"/>
        <v>293</v>
      </c>
      <c r="G7" s="21">
        <f t="shared" si="0"/>
        <v>31</v>
      </c>
      <c r="H7" s="21">
        <f t="shared" si="0"/>
        <v>996</v>
      </c>
      <c r="I7" s="21">
        <f t="shared" si="0"/>
        <v>83</v>
      </c>
      <c r="J7" s="21">
        <f t="shared" si="0"/>
        <v>169</v>
      </c>
      <c r="K7" s="21">
        <f t="shared" si="0"/>
        <v>546</v>
      </c>
      <c r="L7" s="21">
        <f t="shared" si="0"/>
        <v>198</v>
      </c>
      <c r="M7" s="21">
        <f t="shared" si="0"/>
        <v>0</v>
      </c>
      <c r="N7" s="21">
        <f t="shared" si="0"/>
        <v>844</v>
      </c>
      <c r="O7" s="21">
        <f t="shared" si="0"/>
        <v>107</v>
      </c>
      <c r="P7" s="21">
        <f t="shared" si="0"/>
        <v>288</v>
      </c>
      <c r="Q7" s="21">
        <f t="shared" si="0"/>
        <v>342</v>
      </c>
      <c r="R7" s="21">
        <f t="shared" si="0"/>
        <v>89</v>
      </c>
      <c r="S7" s="21">
        <f t="shared" si="0"/>
        <v>18</v>
      </c>
      <c r="T7" s="21">
        <f t="shared" si="0"/>
        <v>42</v>
      </c>
      <c r="U7" s="21">
        <f t="shared" si="0"/>
        <v>8</v>
      </c>
      <c r="V7" s="21">
        <f t="shared" si="0"/>
        <v>26</v>
      </c>
      <c r="W7" s="21">
        <f t="shared" si="0"/>
        <v>8</v>
      </c>
      <c r="X7" s="21">
        <f t="shared" si="0"/>
        <v>0</v>
      </c>
      <c r="Y7" s="21">
        <f t="shared" si="0"/>
        <v>0</v>
      </c>
      <c r="Z7" s="21">
        <f t="shared" si="0"/>
        <v>178</v>
      </c>
      <c r="AA7" s="21">
        <f t="shared" si="0"/>
        <v>52</v>
      </c>
      <c r="AB7" s="21">
        <f t="shared" si="0"/>
        <v>59</v>
      </c>
      <c r="AC7" s="21">
        <f t="shared" si="0"/>
        <v>48</v>
      </c>
      <c r="AD7" s="21">
        <f t="shared" si="0"/>
        <v>6</v>
      </c>
      <c r="AE7" s="21">
        <f t="shared" si="0"/>
        <v>13</v>
      </c>
      <c r="AF7" s="21">
        <f t="shared" si="0"/>
        <v>143</v>
      </c>
      <c r="AG7" s="21">
        <f t="shared" si="0"/>
        <v>97</v>
      </c>
      <c r="AH7" s="21">
        <f t="shared" si="0"/>
        <v>25</v>
      </c>
      <c r="AI7" s="21">
        <f t="shared" si="0"/>
        <v>21</v>
      </c>
      <c r="AJ7" s="21">
        <f t="shared" si="0"/>
        <v>0</v>
      </c>
      <c r="AK7" s="21">
        <f t="shared" si="0"/>
        <v>0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 ht="26.25" customHeight="1" x14ac:dyDescent="0.25">
      <c r="A8" s="22" t="s">
        <v>23</v>
      </c>
      <c r="B8" s="23">
        <f>SUM(C8:G8)</f>
        <v>135</v>
      </c>
      <c r="C8" s="24">
        <f t="shared" ref="C8:G10" si="1">C12+C16+C20</f>
        <v>27</v>
      </c>
      <c r="D8" s="24">
        <f t="shared" si="1"/>
        <v>56</v>
      </c>
      <c r="E8" s="24">
        <f t="shared" si="1"/>
        <v>52</v>
      </c>
      <c r="F8" s="24">
        <f t="shared" si="1"/>
        <v>0</v>
      </c>
      <c r="G8" s="24">
        <f t="shared" si="1"/>
        <v>0</v>
      </c>
      <c r="H8" s="24">
        <f t="shared" ref="H8:H22" si="2">SUM(I8:M8)</f>
        <v>60</v>
      </c>
      <c r="I8" s="24">
        <f t="shared" ref="I8:M10" si="3">I12+I16+I20</f>
        <v>6</v>
      </c>
      <c r="J8" s="24">
        <f t="shared" si="3"/>
        <v>16</v>
      </c>
      <c r="K8" s="24">
        <f t="shared" si="3"/>
        <v>38</v>
      </c>
      <c r="L8" s="24">
        <f t="shared" si="3"/>
        <v>0</v>
      </c>
      <c r="M8" s="24">
        <f t="shared" si="3"/>
        <v>0</v>
      </c>
      <c r="N8" s="24">
        <f t="shared" ref="N8:N22" si="4">SUM(O8:S8)</f>
        <v>48</v>
      </c>
      <c r="O8" s="24">
        <f t="shared" ref="O8:S10" si="5">O12+O16+O20</f>
        <v>6</v>
      </c>
      <c r="P8" s="24">
        <f t="shared" si="5"/>
        <v>28</v>
      </c>
      <c r="Q8" s="24">
        <f t="shared" si="5"/>
        <v>14</v>
      </c>
      <c r="R8" s="24">
        <f t="shared" si="5"/>
        <v>0</v>
      </c>
      <c r="S8" s="24">
        <f t="shared" si="5"/>
        <v>0</v>
      </c>
      <c r="T8" s="24">
        <f t="shared" ref="T8:T22" si="6">SUM(U8:Y8)</f>
        <v>0</v>
      </c>
      <c r="U8" s="24">
        <f t="shared" ref="U8:Y10" si="7">U12+U16+U20</f>
        <v>0</v>
      </c>
      <c r="V8" s="24">
        <f t="shared" si="7"/>
        <v>0</v>
      </c>
      <c r="W8" s="24">
        <f t="shared" si="7"/>
        <v>0</v>
      </c>
      <c r="X8" s="24">
        <f t="shared" si="7"/>
        <v>0</v>
      </c>
      <c r="Y8" s="24">
        <f t="shared" si="7"/>
        <v>0</v>
      </c>
      <c r="Z8" s="24">
        <f t="shared" ref="Z8:Z22" si="8">SUM(AA8:AE8)</f>
        <v>15</v>
      </c>
      <c r="AA8" s="24">
        <f t="shared" ref="AA8:AE10" si="9">AA12+AA16+AA20</f>
        <v>3</v>
      </c>
      <c r="AB8" s="24">
        <f t="shared" si="9"/>
        <v>12</v>
      </c>
      <c r="AC8" s="24">
        <f t="shared" si="9"/>
        <v>0</v>
      </c>
      <c r="AD8" s="24">
        <f t="shared" si="9"/>
        <v>0</v>
      </c>
      <c r="AE8" s="24">
        <f t="shared" si="9"/>
        <v>0</v>
      </c>
      <c r="AF8" s="24">
        <f t="shared" ref="AF8:AF22" si="10">SUM(AG8:AK8)</f>
        <v>12</v>
      </c>
      <c r="AG8" s="24">
        <f t="shared" ref="AG8:AK10" si="11">AG12+AG16+AG20</f>
        <v>12</v>
      </c>
      <c r="AH8" s="24">
        <f t="shared" si="11"/>
        <v>0</v>
      </c>
      <c r="AI8" s="24">
        <f t="shared" si="11"/>
        <v>0</v>
      </c>
      <c r="AJ8" s="24">
        <f t="shared" si="11"/>
        <v>0</v>
      </c>
      <c r="AK8" s="24">
        <f t="shared" si="11"/>
        <v>0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0" ht="26.25" customHeight="1" x14ac:dyDescent="0.25">
      <c r="A9" s="22" t="s">
        <v>24</v>
      </c>
      <c r="B9" s="23">
        <f>SUM(C9:G9)</f>
        <v>1122</v>
      </c>
      <c r="C9" s="24">
        <f t="shared" si="1"/>
        <v>200</v>
      </c>
      <c r="D9" s="24">
        <f t="shared" si="1"/>
        <v>383</v>
      </c>
      <c r="E9" s="24">
        <f t="shared" si="1"/>
        <v>539</v>
      </c>
      <c r="F9" s="24">
        <f t="shared" si="1"/>
        <v>0</v>
      </c>
      <c r="G9" s="24">
        <f t="shared" si="1"/>
        <v>0</v>
      </c>
      <c r="H9" s="24">
        <f t="shared" si="2"/>
        <v>606</v>
      </c>
      <c r="I9" s="24">
        <f t="shared" si="3"/>
        <v>60</v>
      </c>
      <c r="J9" s="24">
        <f t="shared" si="3"/>
        <v>136</v>
      </c>
      <c r="K9" s="24">
        <f t="shared" si="3"/>
        <v>410</v>
      </c>
      <c r="L9" s="24">
        <f t="shared" si="3"/>
        <v>0</v>
      </c>
      <c r="M9" s="24">
        <f t="shared" si="3"/>
        <v>0</v>
      </c>
      <c r="N9" s="24">
        <f t="shared" si="4"/>
        <v>369</v>
      </c>
      <c r="O9" s="24">
        <f t="shared" si="5"/>
        <v>44</v>
      </c>
      <c r="P9" s="24">
        <f t="shared" si="5"/>
        <v>204</v>
      </c>
      <c r="Q9" s="24">
        <f t="shared" si="5"/>
        <v>121</v>
      </c>
      <c r="R9" s="24">
        <f t="shared" si="5"/>
        <v>0</v>
      </c>
      <c r="S9" s="24">
        <f t="shared" si="5"/>
        <v>0</v>
      </c>
      <c r="T9" s="24">
        <f t="shared" si="6"/>
        <v>36</v>
      </c>
      <c r="U9" s="24">
        <f t="shared" si="7"/>
        <v>3</v>
      </c>
      <c r="V9" s="24">
        <f t="shared" si="7"/>
        <v>26</v>
      </c>
      <c r="W9" s="24">
        <f t="shared" si="7"/>
        <v>7</v>
      </c>
      <c r="X9" s="24">
        <f t="shared" si="7"/>
        <v>0</v>
      </c>
      <c r="Y9" s="24">
        <f t="shared" si="7"/>
        <v>0</v>
      </c>
      <c r="Z9" s="24">
        <f t="shared" si="8"/>
        <v>49</v>
      </c>
      <c r="AA9" s="24">
        <f t="shared" si="9"/>
        <v>32</v>
      </c>
      <c r="AB9" s="24">
        <f t="shared" si="9"/>
        <v>16</v>
      </c>
      <c r="AC9" s="24">
        <f t="shared" si="9"/>
        <v>1</v>
      </c>
      <c r="AD9" s="24">
        <f t="shared" si="9"/>
        <v>0</v>
      </c>
      <c r="AE9" s="24">
        <f t="shared" si="9"/>
        <v>0</v>
      </c>
      <c r="AF9" s="24">
        <f t="shared" si="10"/>
        <v>62</v>
      </c>
      <c r="AG9" s="24">
        <f t="shared" si="11"/>
        <v>61</v>
      </c>
      <c r="AH9" s="24">
        <f t="shared" si="11"/>
        <v>1</v>
      </c>
      <c r="AI9" s="24">
        <f t="shared" si="11"/>
        <v>0</v>
      </c>
      <c r="AJ9" s="24">
        <f t="shared" si="11"/>
        <v>0</v>
      </c>
      <c r="AK9" s="24">
        <f t="shared" si="11"/>
        <v>0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ht="26.25" customHeight="1" x14ac:dyDescent="0.25">
      <c r="A10" s="22" t="s">
        <v>25</v>
      </c>
      <c r="B10" s="23">
        <f>SUM(C10:G10)</f>
        <v>946</v>
      </c>
      <c r="C10" s="24">
        <f t="shared" si="1"/>
        <v>120</v>
      </c>
      <c r="D10" s="24">
        <f t="shared" si="1"/>
        <v>128</v>
      </c>
      <c r="E10" s="24">
        <f t="shared" si="1"/>
        <v>374</v>
      </c>
      <c r="F10" s="24">
        <f t="shared" si="1"/>
        <v>293</v>
      </c>
      <c r="G10" s="24">
        <f t="shared" si="1"/>
        <v>31</v>
      </c>
      <c r="H10" s="24">
        <f t="shared" si="2"/>
        <v>330</v>
      </c>
      <c r="I10" s="24">
        <f t="shared" si="3"/>
        <v>17</v>
      </c>
      <c r="J10" s="24">
        <f t="shared" si="3"/>
        <v>17</v>
      </c>
      <c r="K10" s="24">
        <f t="shared" si="3"/>
        <v>98</v>
      </c>
      <c r="L10" s="24">
        <f t="shared" si="3"/>
        <v>198</v>
      </c>
      <c r="M10" s="24">
        <f t="shared" si="3"/>
        <v>0</v>
      </c>
      <c r="N10" s="24">
        <f t="shared" si="4"/>
        <v>427</v>
      </c>
      <c r="O10" s="24">
        <f t="shared" si="5"/>
        <v>57</v>
      </c>
      <c r="P10" s="24">
        <f t="shared" si="5"/>
        <v>56</v>
      </c>
      <c r="Q10" s="24">
        <f t="shared" si="5"/>
        <v>207</v>
      </c>
      <c r="R10" s="24">
        <f t="shared" si="5"/>
        <v>89</v>
      </c>
      <c r="S10" s="24">
        <f t="shared" si="5"/>
        <v>18</v>
      </c>
      <c r="T10" s="24">
        <f t="shared" si="6"/>
        <v>6</v>
      </c>
      <c r="U10" s="24">
        <f t="shared" si="7"/>
        <v>5</v>
      </c>
      <c r="V10" s="24">
        <f t="shared" si="7"/>
        <v>0</v>
      </c>
      <c r="W10" s="24">
        <f t="shared" si="7"/>
        <v>1</v>
      </c>
      <c r="X10" s="24">
        <f t="shared" si="7"/>
        <v>0</v>
      </c>
      <c r="Y10" s="24">
        <f t="shared" si="7"/>
        <v>0</v>
      </c>
      <c r="Z10" s="24">
        <f t="shared" si="8"/>
        <v>114</v>
      </c>
      <c r="AA10" s="24">
        <f t="shared" si="9"/>
        <v>17</v>
      </c>
      <c r="AB10" s="24">
        <f t="shared" si="9"/>
        <v>31</v>
      </c>
      <c r="AC10" s="24">
        <f t="shared" si="9"/>
        <v>47</v>
      </c>
      <c r="AD10" s="24">
        <f t="shared" si="9"/>
        <v>6</v>
      </c>
      <c r="AE10" s="24">
        <f t="shared" si="9"/>
        <v>13</v>
      </c>
      <c r="AF10" s="24">
        <f t="shared" si="10"/>
        <v>69</v>
      </c>
      <c r="AG10" s="24">
        <f t="shared" si="11"/>
        <v>24</v>
      </c>
      <c r="AH10" s="24">
        <f t="shared" si="11"/>
        <v>24</v>
      </c>
      <c r="AI10" s="24">
        <f t="shared" si="11"/>
        <v>21</v>
      </c>
      <c r="AJ10" s="24">
        <f t="shared" si="11"/>
        <v>0</v>
      </c>
      <c r="AK10" s="24">
        <f t="shared" si="11"/>
        <v>0</v>
      </c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ht="26.25" customHeight="1" x14ac:dyDescent="0.25">
      <c r="A11" s="22" t="s">
        <v>26</v>
      </c>
      <c r="B11" s="23">
        <f t="shared" ref="B11:G11" si="12">SUM(B12:B14)</f>
        <v>715</v>
      </c>
      <c r="C11" s="24">
        <f t="shared" si="12"/>
        <v>109</v>
      </c>
      <c r="D11" s="24">
        <f t="shared" si="12"/>
        <v>161</v>
      </c>
      <c r="E11" s="24">
        <f t="shared" si="12"/>
        <v>319</v>
      </c>
      <c r="F11" s="24">
        <f t="shared" si="12"/>
        <v>113</v>
      </c>
      <c r="G11" s="24">
        <f t="shared" si="12"/>
        <v>13</v>
      </c>
      <c r="H11" s="24">
        <f t="shared" si="2"/>
        <v>330</v>
      </c>
      <c r="I11" s="24">
        <f>SUM(I12:I14)</f>
        <v>22</v>
      </c>
      <c r="J11" s="24">
        <f>SUM(J12:J14)</f>
        <v>46</v>
      </c>
      <c r="K11" s="24">
        <f>SUM(K12:K14)</f>
        <v>191</v>
      </c>
      <c r="L11" s="24">
        <f>SUM(L12:L14)</f>
        <v>71</v>
      </c>
      <c r="M11" s="24">
        <f>SUM(M12:M14)</f>
        <v>0</v>
      </c>
      <c r="N11" s="24">
        <f t="shared" si="4"/>
        <v>270</v>
      </c>
      <c r="O11" s="24">
        <f>SUM(O12:O14)</f>
        <v>34</v>
      </c>
      <c r="P11" s="24">
        <f>SUM(P12:P14)</f>
        <v>80</v>
      </c>
      <c r="Q11" s="24">
        <f>SUM(Q12:Q14)</f>
        <v>111</v>
      </c>
      <c r="R11" s="24">
        <f>SUM(R12:R14)</f>
        <v>36</v>
      </c>
      <c r="S11" s="24">
        <f>SUM(S12:S14)</f>
        <v>9</v>
      </c>
      <c r="T11" s="24">
        <f t="shared" si="6"/>
        <v>14</v>
      </c>
      <c r="U11" s="24">
        <f>SUM(U12:U14)</f>
        <v>2</v>
      </c>
      <c r="V11" s="24">
        <f>SUM(V12:V14)</f>
        <v>10</v>
      </c>
      <c r="W11" s="24">
        <f>SUM(W12:W14)</f>
        <v>2</v>
      </c>
      <c r="X11" s="24">
        <f>SUM(X12:X14)</f>
        <v>0</v>
      </c>
      <c r="Y11" s="24">
        <f>SUM(Y12:Y14)</f>
        <v>0</v>
      </c>
      <c r="Z11" s="24">
        <f t="shared" si="8"/>
        <v>55</v>
      </c>
      <c r="AA11" s="24">
        <f>SUM(AA12:AA14)</f>
        <v>13</v>
      </c>
      <c r="AB11" s="24">
        <f>SUM(AB12:AB14)</f>
        <v>19</v>
      </c>
      <c r="AC11" s="24">
        <f>SUM(AC12:AC14)</f>
        <v>13</v>
      </c>
      <c r="AD11" s="24">
        <f>SUM(AD12:AD14)</f>
        <v>6</v>
      </c>
      <c r="AE11" s="24">
        <f>SUM(AE12:AE14)</f>
        <v>4</v>
      </c>
      <c r="AF11" s="24">
        <f t="shared" si="10"/>
        <v>46</v>
      </c>
      <c r="AG11" s="24">
        <f>SUM(AG12:AG14)</f>
        <v>38</v>
      </c>
      <c r="AH11" s="24">
        <f>SUM(AH12:AH14)</f>
        <v>6</v>
      </c>
      <c r="AI11" s="24">
        <f>SUM(AI12:AI14)</f>
        <v>2</v>
      </c>
      <c r="AJ11" s="24">
        <f>SUM(AJ12:AJ14)</f>
        <v>0</v>
      </c>
      <c r="AK11" s="24">
        <f>SUM(AK12:AK14)</f>
        <v>0</v>
      </c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 ht="26.25" customHeight="1" x14ac:dyDescent="0.25">
      <c r="A12" s="22" t="s">
        <v>23</v>
      </c>
      <c r="B12" s="23">
        <f>SUM(C12:G12)</f>
        <v>45</v>
      </c>
      <c r="C12" s="24">
        <f t="shared" ref="C12:G14" si="13">I12+O12+U12+AA12+AG12</f>
        <v>9</v>
      </c>
      <c r="D12" s="24">
        <f t="shared" si="13"/>
        <v>18</v>
      </c>
      <c r="E12" s="24">
        <f t="shared" si="13"/>
        <v>18</v>
      </c>
      <c r="F12" s="24">
        <f t="shared" si="13"/>
        <v>0</v>
      </c>
      <c r="G12" s="24">
        <f t="shared" si="13"/>
        <v>0</v>
      </c>
      <c r="H12" s="24">
        <f t="shared" si="2"/>
        <v>20</v>
      </c>
      <c r="I12" s="24">
        <v>2</v>
      </c>
      <c r="J12" s="24">
        <v>6</v>
      </c>
      <c r="K12" s="24">
        <v>12</v>
      </c>
      <c r="L12" s="24">
        <v>0</v>
      </c>
      <c r="M12" s="24">
        <v>0</v>
      </c>
      <c r="N12" s="24">
        <f t="shared" si="4"/>
        <v>16</v>
      </c>
      <c r="O12" s="24">
        <v>2</v>
      </c>
      <c r="P12" s="24">
        <v>8</v>
      </c>
      <c r="Q12" s="24">
        <v>6</v>
      </c>
      <c r="R12" s="24">
        <v>0</v>
      </c>
      <c r="S12" s="24">
        <v>0</v>
      </c>
      <c r="T12" s="24">
        <f t="shared" si="6"/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f t="shared" si="8"/>
        <v>5</v>
      </c>
      <c r="AA12" s="24">
        <v>1</v>
      </c>
      <c r="AB12" s="24">
        <v>4</v>
      </c>
      <c r="AC12" s="24">
        <v>0</v>
      </c>
      <c r="AD12" s="24">
        <v>0</v>
      </c>
      <c r="AE12" s="24">
        <v>0</v>
      </c>
      <c r="AF12" s="24">
        <f t="shared" si="10"/>
        <v>4</v>
      </c>
      <c r="AG12" s="24">
        <v>4</v>
      </c>
      <c r="AH12" s="24">
        <v>0</v>
      </c>
      <c r="AI12" s="24">
        <v>0</v>
      </c>
      <c r="AJ12" s="24">
        <v>0</v>
      </c>
      <c r="AK12" s="24">
        <v>0</v>
      </c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26.25" customHeight="1" x14ac:dyDescent="0.25">
      <c r="A13" s="22" t="s">
        <v>24</v>
      </c>
      <c r="B13" s="23">
        <f>SUM(C13:G13)</f>
        <v>370</v>
      </c>
      <c r="C13" s="24">
        <f t="shared" si="13"/>
        <v>60</v>
      </c>
      <c r="D13" s="24">
        <f t="shared" si="13"/>
        <v>103</v>
      </c>
      <c r="E13" s="24">
        <f t="shared" si="13"/>
        <v>207</v>
      </c>
      <c r="F13" s="24">
        <f t="shared" si="13"/>
        <v>0</v>
      </c>
      <c r="G13" s="24">
        <f t="shared" si="13"/>
        <v>0</v>
      </c>
      <c r="H13" s="24">
        <f t="shared" si="2"/>
        <v>202</v>
      </c>
      <c r="I13" s="24">
        <v>16</v>
      </c>
      <c r="J13" s="24">
        <v>33</v>
      </c>
      <c r="K13" s="24">
        <v>153</v>
      </c>
      <c r="L13" s="24">
        <v>0</v>
      </c>
      <c r="M13" s="24">
        <v>0</v>
      </c>
      <c r="N13" s="24">
        <f t="shared" si="4"/>
        <v>123</v>
      </c>
      <c r="O13" s="24">
        <v>18</v>
      </c>
      <c r="P13" s="24">
        <v>54</v>
      </c>
      <c r="Q13" s="24">
        <v>51</v>
      </c>
      <c r="R13" s="24">
        <v>0</v>
      </c>
      <c r="S13" s="24">
        <v>0</v>
      </c>
      <c r="T13" s="24">
        <f t="shared" si="6"/>
        <v>12</v>
      </c>
      <c r="U13" s="24">
        <v>0</v>
      </c>
      <c r="V13" s="24">
        <v>10</v>
      </c>
      <c r="W13" s="24">
        <v>2</v>
      </c>
      <c r="X13" s="24">
        <v>0</v>
      </c>
      <c r="Y13" s="24">
        <v>0</v>
      </c>
      <c r="Z13" s="24">
        <f t="shared" si="8"/>
        <v>14</v>
      </c>
      <c r="AA13" s="24">
        <v>8</v>
      </c>
      <c r="AB13" s="24">
        <v>5</v>
      </c>
      <c r="AC13" s="24">
        <v>1</v>
      </c>
      <c r="AD13" s="24">
        <v>0</v>
      </c>
      <c r="AE13" s="24">
        <v>0</v>
      </c>
      <c r="AF13" s="24">
        <f t="shared" si="10"/>
        <v>19</v>
      </c>
      <c r="AG13" s="24">
        <v>18</v>
      </c>
      <c r="AH13" s="24">
        <v>1</v>
      </c>
      <c r="AI13" s="24">
        <v>0</v>
      </c>
      <c r="AJ13" s="24">
        <v>0</v>
      </c>
      <c r="AK13" s="24">
        <v>0</v>
      </c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26.25" customHeight="1" x14ac:dyDescent="0.25">
      <c r="A14" s="22" t="s">
        <v>25</v>
      </c>
      <c r="B14" s="23">
        <f>SUM(C14:G14)</f>
        <v>300</v>
      </c>
      <c r="C14" s="24">
        <f t="shared" si="13"/>
        <v>40</v>
      </c>
      <c r="D14" s="24">
        <f t="shared" si="13"/>
        <v>40</v>
      </c>
      <c r="E14" s="24">
        <f t="shared" si="13"/>
        <v>94</v>
      </c>
      <c r="F14" s="24">
        <f t="shared" si="13"/>
        <v>113</v>
      </c>
      <c r="G14" s="24">
        <f t="shared" si="13"/>
        <v>13</v>
      </c>
      <c r="H14" s="24">
        <f t="shared" si="2"/>
        <v>108</v>
      </c>
      <c r="I14" s="24">
        <v>4</v>
      </c>
      <c r="J14" s="24">
        <v>7</v>
      </c>
      <c r="K14" s="24">
        <v>26</v>
      </c>
      <c r="L14" s="24">
        <v>71</v>
      </c>
      <c r="M14" s="24">
        <v>0</v>
      </c>
      <c r="N14" s="24">
        <f t="shared" si="4"/>
        <v>131</v>
      </c>
      <c r="O14" s="24">
        <v>14</v>
      </c>
      <c r="P14" s="24">
        <v>18</v>
      </c>
      <c r="Q14" s="24">
        <v>54</v>
      </c>
      <c r="R14" s="24">
        <v>36</v>
      </c>
      <c r="S14" s="24">
        <v>9</v>
      </c>
      <c r="T14" s="24">
        <f t="shared" si="6"/>
        <v>2</v>
      </c>
      <c r="U14" s="24">
        <v>2</v>
      </c>
      <c r="V14" s="24">
        <v>0</v>
      </c>
      <c r="W14" s="24">
        <v>0</v>
      </c>
      <c r="X14" s="24">
        <v>0</v>
      </c>
      <c r="Y14" s="24">
        <v>0</v>
      </c>
      <c r="Z14" s="24">
        <f t="shared" si="8"/>
        <v>36</v>
      </c>
      <c r="AA14" s="24">
        <v>4</v>
      </c>
      <c r="AB14" s="24">
        <v>10</v>
      </c>
      <c r="AC14" s="24">
        <v>12</v>
      </c>
      <c r="AD14" s="24">
        <v>6</v>
      </c>
      <c r="AE14" s="24">
        <v>4</v>
      </c>
      <c r="AF14" s="24">
        <f t="shared" si="10"/>
        <v>23</v>
      </c>
      <c r="AG14" s="24">
        <v>16</v>
      </c>
      <c r="AH14" s="24">
        <v>5</v>
      </c>
      <c r="AI14" s="24">
        <v>2</v>
      </c>
      <c r="AJ14" s="24">
        <v>0</v>
      </c>
      <c r="AK14" s="24">
        <v>0</v>
      </c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ht="26.25" customHeight="1" x14ac:dyDescent="0.25">
      <c r="A15" s="22" t="s">
        <v>27</v>
      </c>
      <c r="B15" s="23">
        <f t="shared" ref="B15:G15" si="14">SUM(B16:B18)</f>
        <v>743</v>
      </c>
      <c r="C15" s="24">
        <f t="shared" si="14"/>
        <v>127</v>
      </c>
      <c r="D15" s="24">
        <f t="shared" si="14"/>
        <v>177</v>
      </c>
      <c r="E15" s="24">
        <f t="shared" si="14"/>
        <v>348</v>
      </c>
      <c r="F15" s="24">
        <f t="shared" si="14"/>
        <v>81</v>
      </c>
      <c r="G15" s="24">
        <f t="shared" si="14"/>
        <v>10</v>
      </c>
      <c r="H15" s="24">
        <f t="shared" si="2"/>
        <v>334</v>
      </c>
      <c r="I15" s="24">
        <f>SUM(I16:I18)</f>
        <v>34</v>
      </c>
      <c r="J15" s="24">
        <f>SUM(J16:J18)</f>
        <v>44</v>
      </c>
      <c r="K15" s="24">
        <f>SUM(K16:K18)</f>
        <v>202</v>
      </c>
      <c r="L15" s="24">
        <f>SUM(L16:L18)</f>
        <v>54</v>
      </c>
      <c r="M15" s="24">
        <f>SUM(M16:M18)</f>
        <v>0</v>
      </c>
      <c r="N15" s="24">
        <f t="shared" si="4"/>
        <v>286</v>
      </c>
      <c r="O15" s="24">
        <f>SUM(O16:O18)</f>
        <v>39</v>
      </c>
      <c r="P15" s="24">
        <f>SUM(P16:P18)</f>
        <v>99</v>
      </c>
      <c r="Q15" s="24">
        <f>SUM(Q16:Q18)</f>
        <v>116</v>
      </c>
      <c r="R15" s="24">
        <f>SUM(R16:R18)</f>
        <v>27</v>
      </c>
      <c r="S15" s="24">
        <f>SUM(S16:S18)</f>
        <v>5</v>
      </c>
      <c r="T15" s="24">
        <f t="shared" si="6"/>
        <v>14</v>
      </c>
      <c r="U15" s="24">
        <f>SUM(U16:U18)</f>
        <v>3</v>
      </c>
      <c r="V15" s="24">
        <f>SUM(V16:V18)</f>
        <v>5</v>
      </c>
      <c r="W15" s="24">
        <f>SUM(W16:W18)</f>
        <v>6</v>
      </c>
      <c r="X15" s="24">
        <f>SUM(X16:X18)</f>
        <v>0</v>
      </c>
      <c r="Y15" s="24">
        <f>SUM(Y16:Y18)</f>
        <v>0</v>
      </c>
      <c r="Z15" s="24">
        <f t="shared" si="8"/>
        <v>61</v>
      </c>
      <c r="AA15" s="24">
        <f>SUM(AA16:AA18)</f>
        <v>21</v>
      </c>
      <c r="AB15" s="24">
        <f>SUM(AB16:AB18)</f>
        <v>18</v>
      </c>
      <c r="AC15" s="24">
        <f>SUM(AC16:AC18)</f>
        <v>17</v>
      </c>
      <c r="AD15" s="24">
        <f>SUM(AD16:AD18)</f>
        <v>0</v>
      </c>
      <c r="AE15" s="24">
        <f>SUM(AE16:AE18)</f>
        <v>5</v>
      </c>
      <c r="AF15" s="24">
        <f t="shared" si="10"/>
        <v>48</v>
      </c>
      <c r="AG15" s="24">
        <f>SUM(AG16:AG18)</f>
        <v>30</v>
      </c>
      <c r="AH15" s="24">
        <f>SUM(AH16:AH18)</f>
        <v>11</v>
      </c>
      <c r="AI15" s="24">
        <f>SUM(AI16:AI18)</f>
        <v>7</v>
      </c>
      <c r="AJ15" s="24">
        <f>SUM(AJ16:AJ18)</f>
        <v>0</v>
      </c>
      <c r="AK15" s="24">
        <f>SUM(AK16:AK18)</f>
        <v>0</v>
      </c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spans="1:50" ht="26.25" customHeight="1" x14ac:dyDescent="0.25">
      <c r="A16" s="22" t="s">
        <v>23</v>
      </c>
      <c r="B16" s="23">
        <f>SUM(C16:G16)</f>
        <v>45</v>
      </c>
      <c r="C16" s="24">
        <f t="shared" ref="C16:G18" si="15">I16+O16+U16+AA16+AG16</f>
        <v>9</v>
      </c>
      <c r="D16" s="24">
        <f t="shared" si="15"/>
        <v>18</v>
      </c>
      <c r="E16" s="24">
        <f t="shared" si="15"/>
        <v>18</v>
      </c>
      <c r="F16" s="24">
        <f t="shared" si="15"/>
        <v>0</v>
      </c>
      <c r="G16" s="24">
        <f t="shared" si="15"/>
        <v>0</v>
      </c>
      <c r="H16" s="24">
        <f t="shared" si="2"/>
        <v>20</v>
      </c>
      <c r="I16" s="24">
        <v>2</v>
      </c>
      <c r="J16" s="24">
        <v>5</v>
      </c>
      <c r="K16" s="24">
        <v>13</v>
      </c>
      <c r="L16" s="24">
        <v>0</v>
      </c>
      <c r="M16" s="24">
        <v>0</v>
      </c>
      <c r="N16" s="24">
        <f t="shared" si="4"/>
        <v>16</v>
      </c>
      <c r="O16" s="24">
        <v>2</v>
      </c>
      <c r="P16" s="24">
        <v>9</v>
      </c>
      <c r="Q16" s="24">
        <v>5</v>
      </c>
      <c r="R16" s="24">
        <v>0</v>
      </c>
      <c r="S16" s="24">
        <v>0</v>
      </c>
      <c r="T16" s="24">
        <f t="shared" si="6"/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f t="shared" si="8"/>
        <v>5</v>
      </c>
      <c r="AA16" s="24">
        <v>1</v>
      </c>
      <c r="AB16" s="24">
        <v>4</v>
      </c>
      <c r="AC16" s="24">
        <v>0</v>
      </c>
      <c r="AD16" s="24">
        <v>0</v>
      </c>
      <c r="AE16" s="24">
        <v>0</v>
      </c>
      <c r="AF16" s="24">
        <f t="shared" si="10"/>
        <v>4</v>
      </c>
      <c r="AG16" s="24">
        <v>4</v>
      </c>
      <c r="AH16" s="24">
        <v>0</v>
      </c>
      <c r="AI16" s="24">
        <v>0</v>
      </c>
      <c r="AJ16" s="24">
        <v>0</v>
      </c>
      <c r="AK16" s="24">
        <v>0</v>
      </c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ht="26.25" customHeight="1" x14ac:dyDescent="0.25">
      <c r="A17" s="22" t="s">
        <v>24</v>
      </c>
      <c r="B17" s="23">
        <f>SUM(C17:G17)</f>
        <v>374</v>
      </c>
      <c r="C17" s="24">
        <f t="shared" si="15"/>
        <v>70</v>
      </c>
      <c r="D17" s="24">
        <f t="shared" si="15"/>
        <v>119</v>
      </c>
      <c r="E17" s="24">
        <f t="shared" si="15"/>
        <v>185</v>
      </c>
      <c r="F17" s="24">
        <f t="shared" si="15"/>
        <v>0</v>
      </c>
      <c r="G17" s="24">
        <f t="shared" si="15"/>
        <v>0</v>
      </c>
      <c r="H17" s="24">
        <f t="shared" si="2"/>
        <v>202</v>
      </c>
      <c r="I17" s="24">
        <v>22</v>
      </c>
      <c r="J17" s="24">
        <v>39</v>
      </c>
      <c r="K17" s="24">
        <v>141</v>
      </c>
      <c r="L17" s="24">
        <v>0</v>
      </c>
      <c r="M17" s="24">
        <v>0</v>
      </c>
      <c r="N17" s="24">
        <f t="shared" si="4"/>
        <v>123</v>
      </c>
      <c r="O17" s="24">
        <v>14</v>
      </c>
      <c r="P17" s="24">
        <v>70</v>
      </c>
      <c r="Q17" s="24">
        <v>39</v>
      </c>
      <c r="R17" s="24">
        <v>0</v>
      </c>
      <c r="S17" s="24">
        <v>0</v>
      </c>
      <c r="T17" s="24">
        <f t="shared" si="6"/>
        <v>12</v>
      </c>
      <c r="U17" s="24">
        <v>2</v>
      </c>
      <c r="V17" s="24">
        <v>5</v>
      </c>
      <c r="W17" s="24">
        <v>5</v>
      </c>
      <c r="X17" s="24">
        <v>0</v>
      </c>
      <c r="Y17" s="24">
        <v>0</v>
      </c>
      <c r="Z17" s="24">
        <f t="shared" si="8"/>
        <v>16</v>
      </c>
      <c r="AA17" s="24">
        <v>11</v>
      </c>
      <c r="AB17" s="24">
        <v>5</v>
      </c>
      <c r="AC17" s="24">
        <v>0</v>
      </c>
      <c r="AD17" s="24">
        <v>0</v>
      </c>
      <c r="AE17" s="24">
        <v>0</v>
      </c>
      <c r="AF17" s="24">
        <f t="shared" si="10"/>
        <v>21</v>
      </c>
      <c r="AG17" s="24">
        <v>21</v>
      </c>
      <c r="AH17" s="24">
        <v>0</v>
      </c>
      <c r="AI17" s="24">
        <v>0</v>
      </c>
      <c r="AJ17" s="24">
        <v>0</v>
      </c>
      <c r="AK17" s="24">
        <v>0</v>
      </c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spans="1:50" ht="26.25" customHeight="1" x14ac:dyDescent="0.25">
      <c r="A18" s="22" t="s">
        <v>25</v>
      </c>
      <c r="B18" s="23">
        <f>SUM(C18:G18)</f>
        <v>324</v>
      </c>
      <c r="C18" s="24">
        <f t="shared" si="15"/>
        <v>48</v>
      </c>
      <c r="D18" s="24">
        <f t="shared" si="15"/>
        <v>40</v>
      </c>
      <c r="E18" s="24">
        <f t="shared" si="15"/>
        <v>145</v>
      </c>
      <c r="F18" s="24">
        <f t="shared" si="15"/>
        <v>81</v>
      </c>
      <c r="G18" s="24">
        <f t="shared" si="15"/>
        <v>10</v>
      </c>
      <c r="H18" s="24">
        <f t="shared" si="2"/>
        <v>112</v>
      </c>
      <c r="I18" s="24">
        <v>10</v>
      </c>
      <c r="J18" s="24">
        <v>0</v>
      </c>
      <c r="K18" s="24">
        <v>48</v>
      </c>
      <c r="L18" s="24">
        <v>54</v>
      </c>
      <c r="M18" s="24">
        <v>0</v>
      </c>
      <c r="N18" s="24">
        <f t="shared" si="4"/>
        <v>147</v>
      </c>
      <c r="O18" s="24">
        <v>23</v>
      </c>
      <c r="P18" s="24">
        <v>20</v>
      </c>
      <c r="Q18" s="24">
        <v>72</v>
      </c>
      <c r="R18" s="24">
        <v>27</v>
      </c>
      <c r="S18" s="24">
        <v>5</v>
      </c>
      <c r="T18" s="24">
        <f t="shared" si="6"/>
        <v>2</v>
      </c>
      <c r="U18" s="24">
        <v>1</v>
      </c>
      <c r="V18" s="24">
        <v>0</v>
      </c>
      <c r="W18" s="24">
        <v>1</v>
      </c>
      <c r="X18" s="24">
        <v>0</v>
      </c>
      <c r="Y18" s="24">
        <v>0</v>
      </c>
      <c r="Z18" s="24">
        <f t="shared" si="8"/>
        <v>40</v>
      </c>
      <c r="AA18" s="24">
        <v>9</v>
      </c>
      <c r="AB18" s="24">
        <v>9</v>
      </c>
      <c r="AC18" s="24">
        <v>17</v>
      </c>
      <c r="AD18" s="24">
        <v>0</v>
      </c>
      <c r="AE18" s="24">
        <v>5</v>
      </c>
      <c r="AF18" s="24">
        <f t="shared" si="10"/>
        <v>23</v>
      </c>
      <c r="AG18" s="24">
        <v>5</v>
      </c>
      <c r="AH18" s="24">
        <v>11</v>
      </c>
      <c r="AI18" s="24">
        <v>7</v>
      </c>
      <c r="AJ18" s="24">
        <v>0</v>
      </c>
      <c r="AK18" s="24">
        <v>0</v>
      </c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ht="26.25" customHeight="1" x14ac:dyDescent="0.25">
      <c r="A19" s="22" t="s">
        <v>28</v>
      </c>
      <c r="B19" s="23">
        <f t="shared" ref="B19:G19" si="16">SUM(B20:B22)</f>
        <v>745</v>
      </c>
      <c r="C19" s="24">
        <f t="shared" si="16"/>
        <v>111</v>
      </c>
      <c r="D19" s="24">
        <f t="shared" si="16"/>
        <v>229</v>
      </c>
      <c r="E19" s="24">
        <f t="shared" si="16"/>
        <v>298</v>
      </c>
      <c r="F19" s="24">
        <f t="shared" si="16"/>
        <v>99</v>
      </c>
      <c r="G19" s="24">
        <f t="shared" si="16"/>
        <v>8</v>
      </c>
      <c r="H19" s="24">
        <f t="shared" si="2"/>
        <v>332</v>
      </c>
      <c r="I19" s="24">
        <f>SUM(I20:I22)</f>
        <v>27</v>
      </c>
      <c r="J19" s="24">
        <f>SUM(J20:J22)</f>
        <v>79</v>
      </c>
      <c r="K19" s="24">
        <f>SUM(K20:K22)</f>
        <v>153</v>
      </c>
      <c r="L19" s="24">
        <f>SUM(L20:L22)</f>
        <v>73</v>
      </c>
      <c r="M19" s="24">
        <f>SUM(M20:M22)</f>
        <v>0</v>
      </c>
      <c r="N19" s="24">
        <f t="shared" si="4"/>
        <v>288</v>
      </c>
      <c r="O19" s="24">
        <f>SUM(O20:O22)</f>
        <v>34</v>
      </c>
      <c r="P19" s="24">
        <f>SUM(P20:P22)</f>
        <v>109</v>
      </c>
      <c r="Q19" s="24">
        <f>SUM(Q20:Q22)</f>
        <v>115</v>
      </c>
      <c r="R19" s="24">
        <f>SUM(R20:R22)</f>
        <v>26</v>
      </c>
      <c r="S19" s="24">
        <f>SUM(S20:S22)</f>
        <v>4</v>
      </c>
      <c r="T19" s="24">
        <f t="shared" si="6"/>
        <v>14</v>
      </c>
      <c r="U19" s="24">
        <f>SUM(U20:U22)</f>
        <v>3</v>
      </c>
      <c r="V19" s="24">
        <f>SUM(V20:V22)</f>
        <v>11</v>
      </c>
      <c r="W19" s="24">
        <f>SUM(W20:W22)</f>
        <v>0</v>
      </c>
      <c r="X19" s="24">
        <f>SUM(X20:X22)</f>
        <v>0</v>
      </c>
      <c r="Y19" s="24">
        <f>SUM(Y20:Y22)</f>
        <v>0</v>
      </c>
      <c r="Z19" s="24">
        <f t="shared" si="8"/>
        <v>62</v>
      </c>
      <c r="AA19" s="24">
        <f>SUM(AA20:AA22)</f>
        <v>18</v>
      </c>
      <c r="AB19" s="24">
        <f>SUM(AB20:AB22)</f>
        <v>22</v>
      </c>
      <c r="AC19" s="24">
        <f>SUM(AC20:AC22)</f>
        <v>18</v>
      </c>
      <c r="AD19" s="24">
        <f>SUM(AD20:AD22)</f>
        <v>0</v>
      </c>
      <c r="AE19" s="24">
        <f>SUM(AE20:AE22)</f>
        <v>4</v>
      </c>
      <c r="AF19" s="24">
        <f t="shared" si="10"/>
        <v>49</v>
      </c>
      <c r="AG19" s="24">
        <f>SUM(AG20:AG22)</f>
        <v>29</v>
      </c>
      <c r="AH19" s="24">
        <f>SUM(AH20:AH22)</f>
        <v>8</v>
      </c>
      <c r="AI19" s="24">
        <f>SUM(AI20:AI22)</f>
        <v>12</v>
      </c>
      <c r="AJ19" s="24">
        <f>SUM(AJ20:AJ22)</f>
        <v>0</v>
      </c>
      <c r="AK19" s="24">
        <f>SUM(AK20:AK22)</f>
        <v>0</v>
      </c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26.25" customHeight="1" x14ac:dyDescent="0.25">
      <c r="A20" s="22" t="s">
        <v>23</v>
      </c>
      <c r="B20" s="23">
        <f>SUM(C20:G20)</f>
        <v>45</v>
      </c>
      <c r="C20" s="24">
        <f t="shared" ref="C20:G22" si="17">I20+O20+U20+AA20+AG20</f>
        <v>9</v>
      </c>
      <c r="D20" s="24">
        <f t="shared" si="17"/>
        <v>20</v>
      </c>
      <c r="E20" s="24">
        <f t="shared" si="17"/>
        <v>16</v>
      </c>
      <c r="F20" s="24">
        <f t="shared" si="17"/>
        <v>0</v>
      </c>
      <c r="G20" s="24">
        <f t="shared" si="17"/>
        <v>0</v>
      </c>
      <c r="H20" s="24">
        <f t="shared" si="2"/>
        <v>20</v>
      </c>
      <c r="I20" s="24">
        <v>2</v>
      </c>
      <c r="J20" s="24">
        <v>5</v>
      </c>
      <c r="K20" s="24">
        <v>13</v>
      </c>
      <c r="L20" s="24">
        <v>0</v>
      </c>
      <c r="M20" s="24">
        <v>0</v>
      </c>
      <c r="N20" s="24">
        <f t="shared" si="4"/>
        <v>16</v>
      </c>
      <c r="O20" s="24">
        <v>2</v>
      </c>
      <c r="P20" s="24">
        <v>11</v>
      </c>
      <c r="Q20" s="24">
        <v>3</v>
      </c>
      <c r="R20" s="24">
        <v>0</v>
      </c>
      <c r="S20" s="24">
        <v>0</v>
      </c>
      <c r="T20" s="24">
        <f t="shared" si="6"/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f t="shared" si="8"/>
        <v>5</v>
      </c>
      <c r="AA20" s="24">
        <v>1</v>
      </c>
      <c r="AB20" s="24">
        <v>4</v>
      </c>
      <c r="AC20" s="24">
        <v>0</v>
      </c>
      <c r="AD20" s="24">
        <v>0</v>
      </c>
      <c r="AE20" s="24">
        <v>0</v>
      </c>
      <c r="AF20" s="24">
        <f t="shared" si="10"/>
        <v>4</v>
      </c>
      <c r="AG20" s="24">
        <v>4</v>
      </c>
      <c r="AH20" s="24">
        <v>0</v>
      </c>
      <c r="AI20" s="24">
        <v>0</v>
      </c>
      <c r="AJ20" s="24">
        <v>0</v>
      </c>
      <c r="AK20" s="24">
        <v>0</v>
      </c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ht="26.25" customHeight="1" x14ac:dyDescent="0.25">
      <c r="A21" s="22" t="s">
        <v>24</v>
      </c>
      <c r="B21" s="23">
        <f>SUM(C21:G21)</f>
        <v>378</v>
      </c>
      <c r="C21" s="24">
        <f t="shared" si="17"/>
        <v>70</v>
      </c>
      <c r="D21" s="24">
        <f t="shared" si="17"/>
        <v>161</v>
      </c>
      <c r="E21" s="24">
        <f t="shared" si="17"/>
        <v>147</v>
      </c>
      <c r="F21" s="24">
        <f t="shared" si="17"/>
        <v>0</v>
      </c>
      <c r="G21" s="24">
        <f t="shared" si="17"/>
        <v>0</v>
      </c>
      <c r="H21" s="24">
        <f t="shared" si="2"/>
        <v>202</v>
      </c>
      <c r="I21" s="24">
        <v>22</v>
      </c>
      <c r="J21" s="24">
        <v>64</v>
      </c>
      <c r="K21" s="24">
        <v>116</v>
      </c>
      <c r="L21" s="24">
        <v>0</v>
      </c>
      <c r="M21" s="24">
        <v>0</v>
      </c>
      <c r="N21" s="24">
        <f t="shared" si="4"/>
        <v>123</v>
      </c>
      <c r="O21" s="24">
        <v>12</v>
      </c>
      <c r="P21" s="24">
        <v>80</v>
      </c>
      <c r="Q21" s="24">
        <v>31</v>
      </c>
      <c r="R21" s="24">
        <v>0</v>
      </c>
      <c r="S21" s="24">
        <v>0</v>
      </c>
      <c r="T21" s="24">
        <f t="shared" si="6"/>
        <v>12</v>
      </c>
      <c r="U21" s="24">
        <v>1</v>
      </c>
      <c r="V21" s="24">
        <v>11</v>
      </c>
      <c r="W21" s="24">
        <v>0</v>
      </c>
      <c r="X21" s="24">
        <v>0</v>
      </c>
      <c r="Y21" s="24">
        <v>0</v>
      </c>
      <c r="Z21" s="24">
        <f t="shared" si="8"/>
        <v>19</v>
      </c>
      <c r="AA21" s="24">
        <v>13</v>
      </c>
      <c r="AB21" s="24">
        <v>6</v>
      </c>
      <c r="AC21" s="24">
        <v>0</v>
      </c>
      <c r="AD21" s="24">
        <v>0</v>
      </c>
      <c r="AE21" s="24">
        <v>0</v>
      </c>
      <c r="AF21" s="24">
        <f t="shared" si="10"/>
        <v>22</v>
      </c>
      <c r="AG21" s="24">
        <v>22</v>
      </c>
      <c r="AH21" s="24">
        <v>0</v>
      </c>
      <c r="AI21" s="24">
        <v>0</v>
      </c>
      <c r="AJ21" s="24">
        <v>0</v>
      </c>
      <c r="AK21" s="24">
        <v>0</v>
      </c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ht="26.25" customHeight="1" x14ac:dyDescent="0.25">
      <c r="A22" s="25" t="s">
        <v>25</v>
      </c>
      <c r="B22" s="26">
        <f>SUM(C22:G22)</f>
        <v>322</v>
      </c>
      <c r="C22" s="27">
        <f t="shared" si="17"/>
        <v>32</v>
      </c>
      <c r="D22" s="27">
        <f t="shared" si="17"/>
        <v>48</v>
      </c>
      <c r="E22" s="27">
        <f t="shared" si="17"/>
        <v>135</v>
      </c>
      <c r="F22" s="27">
        <f t="shared" si="17"/>
        <v>99</v>
      </c>
      <c r="G22" s="27">
        <f t="shared" si="17"/>
        <v>8</v>
      </c>
      <c r="H22" s="27">
        <f t="shared" si="2"/>
        <v>110</v>
      </c>
      <c r="I22" s="27">
        <v>3</v>
      </c>
      <c r="J22" s="27">
        <v>10</v>
      </c>
      <c r="K22" s="27">
        <v>24</v>
      </c>
      <c r="L22" s="27">
        <v>73</v>
      </c>
      <c r="M22" s="27">
        <v>0</v>
      </c>
      <c r="N22" s="27">
        <f t="shared" si="4"/>
        <v>149</v>
      </c>
      <c r="O22" s="27">
        <v>20</v>
      </c>
      <c r="P22" s="27">
        <v>18</v>
      </c>
      <c r="Q22" s="27">
        <v>81</v>
      </c>
      <c r="R22" s="27">
        <v>26</v>
      </c>
      <c r="S22" s="27">
        <v>4</v>
      </c>
      <c r="T22" s="27">
        <f t="shared" si="6"/>
        <v>2</v>
      </c>
      <c r="U22" s="27">
        <v>2</v>
      </c>
      <c r="V22" s="27">
        <v>0</v>
      </c>
      <c r="W22" s="27">
        <v>0</v>
      </c>
      <c r="X22" s="27">
        <v>0</v>
      </c>
      <c r="Y22" s="27">
        <v>0</v>
      </c>
      <c r="Z22" s="27">
        <f t="shared" si="8"/>
        <v>38</v>
      </c>
      <c r="AA22" s="27">
        <v>4</v>
      </c>
      <c r="AB22" s="27">
        <v>12</v>
      </c>
      <c r="AC22" s="27">
        <v>18</v>
      </c>
      <c r="AD22" s="27">
        <v>0</v>
      </c>
      <c r="AE22" s="27">
        <v>4</v>
      </c>
      <c r="AF22" s="27">
        <f t="shared" si="10"/>
        <v>23</v>
      </c>
      <c r="AG22" s="27">
        <v>3</v>
      </c>
      <c r="AH22" s="27">
        <v>8</v>
      </c>
      <c r="AI22" s="27">
        <v>12</v>
      </c>
      <c r="AJ22" s="27">
        <v>0</v>
      </c>
      <c r="AK22" s="27">
        <v>0</v>
      </c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ht="13.9" customHeight="1" x14ac:dyDescent="0.25">
      <c r="A23" s="28" t="s">
        <v>29</v>
      </c>
      <c r="B23" s="29"/>
      <c r="C23" s="30"/>
      <c r="D23" s="30" t="s">
        <v>30</v>
      </c>
      <c r="E23" s="28"/>
      <c r="F23" s="31"/>
      <c r="G23" s="32"/>
      <c r="H23" s="29"/>
      <c r="I23" s="28" t="s">
        <v>31</v>
      </c>
      <c r="J23" s="28"/>
      <c r="K23" s="28"/>
      <c r="L23" s="31"/>
      <c r="M23" s="32"/>
      <c r="N23" s="28" t="s">
        <v>32</v>
      </c>
      <c r="O23" s="30"/>
      <c r="P23" s="28"/>
      <c r="Q23" s="28"/>
      <c r="R23" s="31"/>
      <c r="S23" s="31"/>
      <c r="T23" s="31"/>
      <c r="U23" s="28"/>
      <c r="V23" s="29"/>
      <c r="W23" s="29"/>
      <c r="X23" s="31"/>
      <c r="Y23" s="31"/>
      <c r="Z23" s="31"/>
      <c r="AA23" s="29"/>
      <c r="AB23" s="29"/>
      <c r="AC23" s="29"/>
      <c r="AD23" s="29"/>
      <c r="AE23" s="29"/>
      <c r="AF23" s="29"/>
      <c r="AG23" s="29"/>
      <c r="AH23" s="31"/>
      <c r="AI23" s="31"/>
      <c r="AJ23" s="31"/>
      <c r="AK23" s="32" t="s">
        <v>33</v>
      </c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ht="13.9" customHeight="1" x14ac:dyDescent="0.25">
      <c r="A24" s="33"/>
      <c r="B24" s="33"/>
      <c r="C24" s="33"/>
      <c r="D24" s="3"/>
      <c r="E24" s="3"/>
      <c r="F24" s="7"/>
      <c r="G24" s="33"/>
      <c r="H24" s="33"/>
      <c r="I24" s="3" t="s">
        <v>34</v>
      </c>
      <c r="J24" s="3"/>
      <c r="K24" s="3"/>
      <c r="L24" s="7"/>
      <c r="M24" s="33"/>
      <c r="N24" s="33"/>
      <c r="O24" s="33"/>
      <c r="P24" s="3"/>
      <c r="Q24" s="3"/>
      <c r="R24" s="7"/>
      <c r="S24" s="33"/>
      <c r="T24" s="7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ht="9.75" customHeight="1" x14ac:dyDescent="0.25">
      <c r="A25" s="33"/>
      <c r="B25" s="33"/>
      <c r="C25" s="33"/>
      <c r="D25" s="33"/>
      <c r="E25" s="3"/>
      <c r="F25" s="7"/>
      <c r="G25" s="33"/>
      <c r="H25" s="33"/>
      <c r="I25" s="33"/>
      <c r="J25" s="33"/>
      <c r="K25" s="3"/>
      <c r="L25" s="7"/>
      <c r="M25" s="33"/>
      <c r="N25" s="33"/>
      <c r="O25" s="33"/>
      <c r="P25" s="33"/>
      <c r="Q25" s="3"/>
      <c r="R25" s="7"/>
      <c r="S25" s="33"/>
      <c r="T25" s="7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ht="9.75" customHeight="1" x14ac:dyDescent="0.25">
      <c r="A26" s="33"/>
      <c r="B26" s="33"/>
      <c r="C26" s="33"/>
      <c r="D26" s="33"/>
      <c r="E26" s="3"/>
      <c r="F26" s="7"/>
      <c r="G26" s="33"/>
      <c r="H26" s="33"/>
      <c r="I26" s="33"/>
      <c r="J26" s="33"/>
      <c r="K26" s="3"/>
      <c r="L26" s="7"/>
      <c r="M26" s="33"/>
      <c r="N26" s="33"/>
      <c r="O26" s="33"/>
      <c r="P26" s="33"/>
      <c r="Q26" s="3"/>
      <c r="R26" s="7"/>
      <c r="S26" s="33"/>
      <c r="T26" s="7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ht="13.9" customHeight="1" x14ac:dyDescent="0.25">
      <c r="A27" s="3" t="s">
        <v>35</v>
      </c>
      <c r="B27" s="34"/>
      <c r="C27" s="34"/>
      <c r="D27" s="34"/>
      <c r="E27" s="7"/>
      <c r="F27" s="7"/>
      <c r="G27" s="7"/>
      <c r="H27" s="34"/>
      <c r="I27" s="34"/>
      <c r="J27" s="34"/>
      <c r="K27" s="7"/>
      <c r="L27" s="7"/>
      <c r="M27" s="7"/>
      <c r="N27" s="34"/>
      <c r="O27" s="34"/>
      <c r="P27" s="34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ht="13.9" customHeight="1" x14ac:dyDescent="0.25">
      <c r="A28" s="3" t="s">
        <v>36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ht="15.75" x14ac:dyDescent="0.25">
      <c r="A29" s="47" t="s">
        <v>37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ht="15.75" x14ac:dyDescent="0.25">
      <c r="A30" s="3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spans="1:50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spans="1:50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spans="1:50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spans="1:50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spans="1:50" ht="15.75" x14ac:dyDescent="0.25">
      <c r="A37" s="4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spans="1:50" ht="15.75" x14ac:dyDescent="0.25">
      <c r="A38" s="4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spans="1:50" ht="15.75" x14ac:dyDescent="0.25">
      <c r="A39" s="4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spans="1:50" ht="15.75" x14ac:dyDescent="0.25">
      <c r="A40" s="4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spans="1:50" ht="15.75" x14ac:dyDescent="0.25">
      <c r="A41" s="4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spans="1:50" ht="15.75" x14ac:dyDescent="0.25">
      <c r="A42" s="4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spans="1:50" ht="15.75" x14ac:dyDescent="0.25">
      <c r="A43" s="4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ht="15.75" x14ac:dyDescent="0.25">
      <c r="A44" s="4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spans="1:50" ht="15.75" x14ac:dyDescent="0.25">
      <c r="A45" s="4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spans="1:50" ht="15.75" x14ac:dyDescent="0.25">
      <c r="A46" s="4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spans="1:50" ht="15.75" x14ac:dyDescent="0.25">
      <c r="A47" s="4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spans="1:50" ht="15.75" x14ac:dyDescent="0.25">
      <c r="A48" s="4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spans="1:50" ht="15.75" x14ac:dyDescent="0.25">
      <c r="A49" s="4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spans="1:50" ht="15.75" x14ac:dyDescent="0.25">
      <c r="A50" s="4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spans="1:50" ht="15.75" x14ac:dyDescent="0.25">
      <c r="A51" s="4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spans="1:50" ht="15.75" x14ac:dyDescent="0.25">
      <c r="A52" s="4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spans="1:50" ht="15.75" x14ac:dyDescent="0.25">
      <c r="A53" s="4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spans="1:50" ht="15.75" x14ac:dyDescent="0.25">
      <c r="A54" s="4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spans="1:50" ht="15.75" x14ac:dyDescent="0.25">
      <c r="A55" s="4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spans="1:50" ht="15.75" x14ac:dyDescent="0.25">
      <c r="A56" s="4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spans="1:50" ht="15.75" x14ac:dyDescent="0.25">
      <c r="A57" s="4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spans="1:50" ht="15.75" x14ac:dyDescent="0.25">
      <c r="A58" s="4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spans="1:50" ht="15.75" x14ac:dyDescent="0.25">
      <c r="A59" s="4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spans="1:50" ht="15.75" x14ac:dyDescent="0.25">
      <c r="A60" s="4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spans="1:50" ht="15.75" x14ac:dyDescent="0.25">
      <c r="A61" s="4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spans="1:50" ht="15.75" x14ac:dyDescent="0.25">
      <c r="A62" s="4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spans="1:50" ht="15.75" x14ac:dyDescent="0.25">
      <c r="A63" s="4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0" ht="15.75" x14ac:dyDescent="0.25">
      <c r="A64" s="4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spans="1:50" ht="15.75" x14ac:dyDescent="0.25">
      <c r="A65" s="4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spans="1:50" ht="15.75" x14ac:dyDescent="0.25">
      <c r="A66" s="4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spans="1:50" ht="15.75" x14ac:dyDescent="0.25">
      <c r="A67" s="4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0" ht="15.75" x14ac:dyDescent="0.25">
      <c r="A68" s="4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spans="1:50" ht="15.75" x14ac:dyDescent="0.25">
      <c r="A69" s="4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spans="1:50" ht="15.75" x14ac:dyDescent="0.25">
      <c r="A70" s="4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spans="1:50" ht="15.75" x14ac:dyDescent="0.25">
      <c r="A71" s="4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spans="1:50" ht="15.75" x14ac:dyDescent="0.25">
      <c r="A72" s="4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spans="1:50" ht="15.75" x14ac:dyDescent="0.25">
      <c r="A73" s="4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spans="1:50" ht="15.75" x14ac:dyDescent="0.25">
      <c r="A74" s="4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spans="1:50" ht="15.75" x14ac:dyDescent="0.25">
      <c r="A75" s="4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spans="1:50" ht="15.75" x14ac:dyDescent="0.25">
      <c r="A76" s="4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spans="1:50" ht="15.75" x14ac:dyDescent="0.25">
      <c r="A77" s="4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spans="1:50" ht="15.75" x14ac:dyDescent="0.25">
      <c r="A78" s="4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spans="1:50" ht="15.75" x14ac:dyDescent="0.25">
      <c r="A79" s="4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spans="1:50" ht="15.75" x14ac:dyDescent="0.25">
      <c r="A80" s="4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spans="1:50" ht="15.75" x14ac:dyDescent="0.25">
      <c r="A81" s="4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spans="1:50" ht="15.75" x14ac:dyDescent="0.25">
      <c r="A82" s="4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spans="1:50" ht="15.75" x14ac:dyDescent="0.25">
      <c r="A83" s="4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spans="1:50" ht="15.75" x14ac:dyDescent="0.25">
      <c r="A84" s="4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spans="1:50" ht="15.75" x14ac:dyDescent="0.25">
      <c r="A85" s="4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spans="1:50" ht="15.75" x14ac:dyDescent="0.25">
      <c r="A86" s="4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spans="1:50" ht="15.75" x14ac:dyDescent="0.25">
      <c r="A87" s="4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spans="1:50" ht="15.75" x14ac:dyDescent="0.25">
      <c r="A88" s="4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spans="1:50" ht="15.75" x14ac:dyDescent="0.25">
      <c r="A89" s="4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spans="1:50" ht="15.75" x14ac:dyDescent="0.25">
      <c r="A90" s="4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spans="1:50" ht="15.75" x14ac:dyDescent="0.25">
      <c r="A91" s="4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spans="1:50" ht="15.75" x14ac:dyDescent="0.25">
      <c r="A92" s="4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spans="1:50" ht="15.75" x14ac:dyDescent="0.25">
      <c r="A93" s="4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spans="1:50" ht="15.75" x14ac:dyDescent="0.25">
      <c r="A94" s="4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spans="1:50" ht="15.75" x14ac:dyDescent="0.25">
      <c r="A95" s="4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spans="1:50" ht="15.75" x14ac:dyDescent="0.25">
      <c r="A96" s="4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spans="1:50" ht="15.75" x14ac:dyDescent="0.25">
      <c r="A97" s="4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spans="1:50" ht="15.75" x14ac:dyDescent="0.25">
      <c r="A98" s="4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spans="1:50" ht="15.75" x14ac:dyDescent="0.25">
      <c r="A99" s="4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spans="1:50" ht="15.75" x14ac:dyDescent="0.25">
      <c r="A100" s="4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spans="1:50" ht="15.75" x14ac:dyDescent="0.25">
      <c r="A101" s="4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spans="1:50" ht="15.75" x14ac:dyDescent="0.25">
      <c r="A102" s="4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spans="1:50" ht="15.75" x14ac:dyDescent="0.25">
      <c r="A103" s="4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spans="1:50" ht="15.75" x14ac:dyDescent="0.25">
      <c r="A104" s="4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spans="1:50" ht="15.75" x14ac:dyDescent="0.25">
      <c r="A105" s="4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spans="1:50" ht="15.75" x14ac:dyDescent="0.25">
      <c r="A106" s="4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spans="1:50" ht="15.75" x14ac:dyDescent="0.25">
      <c r="A107" s="4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spans="1:50" ht="15.75" x14ac:dyDescent="0.25">
      <c r="A108" s="4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spans="1:50" ht="15.75" x14ac:dyDescent="0.25">
      <c r="A109" s="4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spans="1:50" ht="15.75" x14ac:dyDescent="0.25">
      <c r="A110" s="4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spans="1:50" ht="15.75" x14ac:dyDescent="0.25">
      <c r="A111" s="4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spans="1:50" ht="15.75" x14ac:dyDescent="0.25">
      <c r="A112" s="4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spans="1:50" ht="15.75" x14ac:dyDescent="0.25">
      <c r="A113" s="4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spans="1:50" ht="15.75" x14ac:dyDescent="0.25">
      <c r="A114" s="4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spans="1:50" ht="15.75" x14ac:dyDescent="0.25">
      <c r="A115" s="4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spans="1:50" ht="15.75" x14ac:dyDescent="0.25">
      <c r="A116" s="4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spans="1:50" ht="15.75" x14ac:dyDescent="0.25">
      <c r="A117" s="4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spans="1:50" ht="15.75" x14ac:dyDescent="0.25">
      <c r="A118" s="4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spans="1:50" ht="15.75" x14ac:dyDescent="0.25">
      <c r="A119" s="4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spans="1:50" ht="15.75" x14ac:dyDescent="0.25">
      <c r="A120" s="4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spans="1:50" ht="15.75" x14ac:dyDescent="0.25">
      <c r="A121" s="4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spans="1:50" ht="15.75" x14ac:dyDescent="0.25">
      <c r="A122" s="4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spans="1:50" ht="15.75" x14ac:dyDescent="0.25">
      <c r="A123" s="4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spans="1:50" ht="15.75" x14ac:dyDescent="0.25">
      <c r="A124" s="4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spans="1:50" ht="15.75" x14ac:dyDescent="0.25">
      <c r="A125" s="4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spans="1:50" ht="15.75" x14ac:dyDescent="0.25">
      <c r="A126" s="4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spans="1:50" ht="15.75" x14ac:dyDescent="0.25">
      <c r="A127" s="4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spans="1:50" ht="15.75" x14ac:dyDescent="0.25">
      <c r="A128" s="4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spans="1:50" ht="15.75" x14ac:dyDescent="0.25">
      <c r="A129" s="4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spans="1:50" ht="15.75" x14ac:dyDescent="0.25">
      <c r="A130" s="4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spans="1:50" ht="15.75" x14ac:dyDescent="0.25">
      <c r="A131" s="4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spans="1:50" ht="15.75" x14ac:dyDescent="0.25">
      <c r="A132" s="4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spans="1:50" ht="15.75" x14ac:dyDescent="0.25">
      <c r="A133" s="4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spans="1:50" ht="15.75" x14ac:dyDescent="0.25">
      <c r="A134" s="4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spans="1:50" ht="15.75" x14ac:dyDescent="0.25">
      <c r="A135" s="4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spans="1:50" ht="15.75" x14ac:dyDescent="0.25">
      <c r="A136" s="4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spans="1:50" ht="15.75" x14ac:dyDescent="0.25">
      <c r="A137" s="4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spans="1:50" ht="15.75" x14ac:dyDescent="0.25">
      <c r="A138" s="4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spans="1:50" ht="15.75" x14ac:dyDescent="0.25">
      <c r="A139" s="4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spans="1:50" ht="15.75" x14ac:dyDescent="0.25">
      <c r="A140" s="4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spans="1:50" ht="15.75" x14ac:dyDescent="0.25">
      <c r="A141" s="4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spans="1:50" ht="15.75" x14ac:dyDescent="0.25">
      <c r="A142" s="4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spans="1:50" ht="15.75" x14ac:dyDescent="0.25">
      <c r="A143" s="4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spans="1:50" ht="15.75" x14ac:dyDescent="0.25">
      <c r="A144" s="4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spans="1:50" ht="15.75" x14ac:dyDescent="0.25">
      <c r="A145" s="4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spans="1:50" ht="15.75" x14ac:dyDescent="0.25">
      <c r="A146" s="4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spans="1:50" ht="15.75" x14ac:dyDescent="0.25">
      <c r="A147" s="4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spans="1:50" ht="15.75" x14ac:dyDescent="0.25">
      <c r="A148" s="4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spans="1:50" ht="15.75" x14ac:dyDescent="0.25">
      <c r="A149" s="4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spans="1:50" ht="15.75" x14ac:dyDescent="0.25">
      <c r="A150" s="4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spans="1:50" ht="15.75" x14ac:dyDescent="0.25">
      <c r="A151" s="4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spans="1:50" ht="15.75" x14ac:dyDescent="0.25">
      <c r="A152" s="4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spans="1:50" ht="15.75" x14ac:dyDescent="0.25">
      <c r="A153" s="4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spans="1:50" ht="15.75" x14ac:dyDescent="0.25">
      <c r="A154" s="4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spans="1:50" ht="15.75" x14ac:dyDescent="0.25">
      <c r="A155" s="4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spans="1:50" ht="15.75" x14ac:dyDescent="0.25">
      <c r="A156" s="4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spans="1:50" ht="15.75" x14ac:dyDescent="0.25">
      <c r="A157" s="4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spans="1:50" ht="15.75" x14ac:dyDescent="0.25">
      <c r="A158" s="4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spans="1:50" ht="15.75" x14ac:dyDescent="0.25">
      <c r="A159" s="4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spans="1:50" ht="15.75" x14ac:dyDescent="0.25">
      <c r="A160" s="4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spans="1:50" ht="15.75" x14ac:dyDescent="0.25">
      <c r="A161" s="4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spans="1:50" ht="15.75" x14ac:dyDescent="0.25">
      <c r="A162" s="4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spans="1:50" ht="15.75" x14ac:dyDescent="0.25">
      <c r="A163" s="4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spans="1:50" ht="15.75" x14ac:dyDescent="0.25">
      <c r="A164" s="4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spans="1:50" ht="15.75" x14ac:dyDescent="0.25">
      <c r="A165" s="4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spans="1:50" ht="15.75" x14ac:dyDescent="0.25">
      <c r="A166" s="4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spans="1:50" ht="15.75" x14ac:dyDescent="0.25">
      <c r="A167" s="4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spans="1:50" ht="15.75" x14ac:dyDescent="0.25">
      <c r="A168" s="4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spans="1:50" ht="15.75" x14ac:dyDescent="0.25">
      <c r="A169" s="4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spans="1:50" ht="15.75" x14ac:dyDescent="0.25">
      <c r="A170" s="4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spans="1:50" ht="15.75" x14ac:dyDescent="0.25">
      <c r="A171" s="4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spans="1:50" ht="15.75" x14ac:dyDescent="0.25">
      <c r="A172" s="4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spans="1:50" ht="15.75" x14ac:dyDescent="0.25">
      <c r="A173" s="4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spans="1:50" ht="15.75" x14ac:dyDescent="0.25">
      <c r="A174" s="4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spans="1:50" ht="15.75" x14ac:dyDescent="0.25">
      <c r="A175" s="4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spans="1:50" ht="15.75" x14ac:dyDescent="0.25">
      <c r="A176" s="4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spans="1:50" ht="15.75" x14ac:dyDescent="0.25">
      <c r="A177" s="4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spans="1:50" ht="15.75" x14ac:dyDescent="0.25">
      <c r="A178" s="4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spans="1:50" ht="15.75" x14ac:dyDescent="0.25">
      <c r="A179" s="4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spans="1:50" ht="15.75" x14ac:dyDescent="0.25">
      <c r="A180" s="4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spans="1:50" ht="15.75" x14ac:dyDescent="0.25">
      <c r="A181" s="4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spans="1:50" ht="15.75" x14ac:dyDescent="0.25">
      <c r="A182" s="4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spans="1:50" ht="15.75" x14ac:dyDescent="0.25">
      <c r="A183" s="4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spans="1:50" ht="15.75" x14ac:dyDescent="0.25">
      <c r="A184" s="4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spans="1:50" ht="15.75" x14ac:dyDescent="0.25">
      <c r="A185" s="4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spans="1:50" ht="15.75" x14ac:dyDescent="0.25">
      <c r="A186" s="4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spans="1:50" ht="15.75" x14ac:dyDescent="0.25">
      <c r="A187" s="4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spans="1:50" ht="15.75" x14ac:dyDescent="0.25">
      <c r="A188" s="4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spans="1:50" ht="15.75" x14ac:dyDescent="0.25">
      <c r="A189" s="4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spans="1:50" ht="15.75" x14ac:dyDescent="0.25">
      <c r="A190" s="4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spans="1:50" ht="15.75" x14ac:dyDescent="0.25">
      <c r="A191" s="4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spans="1:50" ht="15.75" x14ac:dyDescent="0.25">
      <c r="A192" s="4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spans="1:50" ht="15.75" x14ac:dyDescent="0.25">
      <c r="A193" s="4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spans="1:50" ht="15.75" x14ac:dyDescent="0.25">
      <c r="A194" s="4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spans="1:50" ht="15.75" x14ac:dyDescent="0.25">
      <c r="A195" s="4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spans="1:50" ht="15.75" x14ac:dyDescent="0.25">
      <c r="A196" s="4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spans="1:50" ht="15.75" x14ac:dyDescent="0.25">
      <c r="A197" s="4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spans="1:50" ht="15.75" x14ac:dyDescent="0.25">
      <c r="A198" s="4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spans="1:50" ht="15.75" x14ac:dyDescent="0.25">
      <c r="A199" s="4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spans="1:50" ht="15.75" x14ac:dyDescent="0.25">
      <c r="A200" s="4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 count="18">
    <mergeCell ref="P1:Q1"/>
    <mergeCell ref="R1:S1"/>
    <mergeCell ref="AH1:AI1"/>
    <mergeCell ref="AJ1:AK1"/>
    <mergeCell ref="P2:Q2"/>
    <mergeCell ref="R2:S2"/>
    <mergeCell ref="AH2:AI2"/>
    <mergeCell ref="AJ2:AK2"/>
    <mergeCell ref="A3:AK3"/>
    <mergeCell ref="B4:AI4"/>
    <mergeCell ref="AJ4:AK4"/>
    <mergeCell ref="A5:A6"/>
    <mergeCell ref="B5:G5"/>
    <mergeCell ref="H5:M5"/>
    <mergeCell ref="N5:S5"/>
    <mergeCell ref="T5:Y5"/>
    <mergeCell ref="Z5:AE5"/>
    <mergeCell ref="AF5:AK5"/>
  </mergeCells>
  <phoneticPr fontId="4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家墉 張</cp:lastModifiedBy>
  <dcterms:created xsi:type="dcterms:W3CDTF">2026-03-06T05:14:44Z</dcterms:created>
  <dcterms:modified xsi:type="dcterms:W3CDTF">2026-03-06T05:15:50Z</dcterms:modified>
</cp:coreProperties>
</file>