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<sst xmlns="http://schemas.openxmlformats.org/spreadsheetml/2006/main" count="43">
  <si>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</si>
  <si>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</si>
  <si>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臺中市西屯區辦理調解業務概況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</si>
  <si>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</si>
  <si>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</si>
  <si>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</si>
  <si>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</si>
  <si>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</si>
  <si>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</si>
  <si>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</si>
  <si>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</si>
  <si>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</si>
  <si>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</si>
  <si>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</si>
  <si>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</si>
  <si>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</si>
  <si>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</si>
  <si>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</si>
  <si>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</si>
  <si>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</si>
  <si>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</si>
  <si>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臺中市西屯區公所</t>
  </si>
  <si>
    <t>30293-03-01-3</t>
  </si>
  <si>
    <t>其他</t>
  </si>
  <si>
    <t>年　　　 報</t>
  </si>
  <si>
    <t>臺中市西屯區辦理調解業務概況(續完)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</si>
  <si>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</si>
  <si>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</si>
  <si>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</si>
  <si>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</si>
  <si>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</si>
  <si>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</si>
  <si>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</si>
  <si>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</si>
  <si>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</si>
  <si>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</si>
  <si>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</si>
  <si>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</si>
  <si>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</si>
  <si>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</si>
  <si>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</si>
  <si>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</si>
  <si>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中華民國115年1月14日編製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</si>
</sst>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_(* #,##0_);_(* (#,##0);_(* &quot;-&quot;_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199" fontId="8" borderId="1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9" fontId="8" borderId="12" xfId="0" applyNumberFormat="true" applyFont="true" applyBorder="true">
      <alignment horizontal="right" vertical="center"/>
    </xf>
    <xf numFmtId="197" fontId="8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L42" sqref="AL42:AL42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5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8"/>
      <c r="X1" s="40"/>
      <c r="Y1" s="40"/>
      <c r="Z1" s="40"/>
      <c r="AA1" s="40"/>
      <c r="AB1" s="40"/>
      <c r="AC1" s="40"/>
      <c r="AD1" s="40"/>
      <c r="AE1" s="22"/>
      <c r="AF1" s="22"/>
      <c r="AG1" s="25"/>
      <c r="AH1" s="1" t="s">
        <v>18</v>
      </c>
      <c r="AI1" s="1"/>
      <c r="AJ1" s="1" t="s">
        <v>21</v>
      </c>
      <c r="AK1" s="1"/>
      <c r="AL1" s="1"/>
      <c r="AM1" s="47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6"/>
      <c r="P2" s="1" t="s">
        <v>19</v>
      </c>
      <c r="Q2" s="1"/>
      <c r="R2" s="27" t="s">
        <v>22</v>
      </c>
      <c r="S2" s="27"/>
      <c r="T2" s="27"/>
      <c r="U2" s="1" t="s">
        <v>24</v>
      </c>
      <c r="V2" s="1"/>
      <c r="W2" s="19" t="s">
        <v>8</v>
      </c>
      <c r="X2" s="41"/>
      <c r="Y2" s="41"/>
      <c r="Z2" s="41"/>
      <c r="AA2" s="41"/>
      <c r="AB2" s="41"/>
      <c r="AC2" s="41"/>
      <c r="AD2" s="41"/>
      <c r="AE2" s="23"/>
      <c r="AF2" s="23"/>
      <c r="AG2" s="26"/>
      <c r="AH2" s="1" t="s">
        <v>19</v>
      </c>
      <c r="AI2" s="1"/>
      <c r="AJ2" s="27" t="s">
        <v>22</v>
      </c>
      <c r="AK2" s="27"/>
      <c r="AL2" s="27"/>
      <c r="AM2" s="47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3" t="s">
        <v>41</v>
      </c>
    </row>
    <row r="9" ht="21.95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2" t="s">
        <v>37</v>
      </c>
      <c r="AE9" s="42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3"/>
    </row>
    <row r="10" ht="21.95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3"/>
    </row>
    <row r="11" ht="17.25" customHeight="true">
      <c r="A11" s="6" t="s">
        <v>5</v>
      </c>
      <c r="B11" s="15" t="n">
        <f>C11+D11</f>
        <v>2278</v>
      </c>
      <c r="C11" s="15" t="n">
        <f>E11+V11</f>
        <v>2186</v>
      </c>
      <c r="D11" s="15" t="n">
        <f>F11+W11</f>
        <v>92</v>
      </c>
      <c r="E11" s="15" t="n">
        <f>SUM(G11, I11, K11, M11, O11, Q11, S11)</f>
        <v>394</v>
      </c>
      <c r="F11" s="15" t="n">
        <f>SUM(H11, J11, L11, N11, P11, R11, T11)</f>
        <v>3</v>
      </c>
      <c r="G11" s="24" t="n">
        <v>371</v>
      </c>
      <c r="H11" s="24" t="n">
        <v>2</v>
      </c>
      <c r="I11" s="24" t="n">
        <v>9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24" t="n">
        <v>4</v>
      </c>
      <c r="P11" s="24" t="n">
        <v>1</v>
      </c>
      <c r="Q11" s="24" t="n">
        <v>3</v>
      </c>
      <c r="R11" s="24" t="n">
        <v>0</v>
      </c>
      <c r="S11" s="24" t="n">
        <v>7</v>
      </c>
      <c r="T11" s="24" t="n">
        <v>0</v>
      </c>
      <c r="U11" s="30"/>
      <c r="V11" s="15" t="n">
        <f>SUM(X11, Z11, AB11, AD11, AF11, AH11, AJ11)</f>
        <v>1792</v>
      </c>
      <c r="W11" s="15" t="n">
        <f>SUM(Y11, AA11, AC11, AE11, AG11, AI11, AK11)</f>
        <v>89</v>
      </c>
      <c r="X11" s="24" t="n">
        <v>2</v>
      </c>
      <c r="Y11" s="24" t="n">
        <v>0</v>
      </c>
      <c r="Z11" s="24" t="n">
        <v>0</v>
      </c>
      <c r="AA11" s="24" t="n">
        <v>0</v>
      </c>
      <c r="AB11" s="24" t="n">
        <v>1772</v>
      </c>
      <c r="AC11" s="24" t="n">
        <v>88</v>
      </c>
      <c r="AD11" s="24" t="n">
        <v>5</v>
      </c>
      <c r="AE11" s="24" t="n">
        <v>0</v>
      </c>
      <c r="AF11" s="24" t="n">
        <v>0</v>
      </c>
      <c r="AG11" s="24" t="n">
        <v>0</v>
      </c>
      <c r="AH11" s="24" t="n">
        <v>4</v>
      </c>
      <c r="AI11" s="24" t="n">
        <v>0</v>
      </c>
      <c r="AJ11" s="24" t="n">
        <v>9</v>
      </c>
      <c r="AK11" s="24" t="n">
        <v>1</v>
      </c>
      <c r="AL11" s="44" t="n">
        <v>0</v>
      </c>
      <c r="AM11" s="11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31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45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32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45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32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45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32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45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2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45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2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45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32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45"/>
    </row>
    <row r="19" ht="17.25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32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45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32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45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32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45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32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45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32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45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32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45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32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45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32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45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32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45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32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45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32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45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32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45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32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45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32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45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32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45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32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45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32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45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32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45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32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45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32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45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32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45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9"/>
      <c r="U40" s="14" t="s">
        <v>26</v>
      </c>
      <c r="V40" s="36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47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3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7" t="s">
        <v>30</v>
      </c>
      <c r="W41" s="37"/>
      <c r="X41" s="37"/>
      <c r="Y41" s="37" t="s">
        <v>32</v>
      </c>
      <c r="Z41" s="37"/>
      <c r="AA41" s="37"/>
      <c r="AB41" s="37" t="s">
        <v>35</v>
      </c>
      <c r="AC41" s="33"/>
      <c r="AD41" s="33"/>
      <c r="AE41" s="33"/>
      <c r="AF41" s="37" t="s">
        <v>39</v>
      </c>
      <c r="AG41" s="33"/>
      <c r="AH41" s="33"/>
      <c r="AI41" s="33"/>
      <c r="AJ41" s="33"/>
      <c r="AK41" s="33"/>
      <c r="AL41" s="33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35"/>
      <c r="W42" s="35"/>
      <c r="X42" s="35"/>
      <c r="Y42" s="35"/>
      <c r="Z42" s="35"/>
      <c r="AA42" s="35"/>
      <c r="AB42" s="35" t="s">
        <v>36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46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5" t="s">
        <v>27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5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