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323農業局\20322-07-01-2(11502)\"/>
    </mc:Choice>
  </mc:AlternateContent>
  <xr:revisionPtr revIDLastSave="0" documentId="13_ncr:1_{B53BD7CC-78C9-4709-964C-115431A8C5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22" i="1"/>
  <c r="F21" i="1"/>
  <c r="G21" i="1" s="1"/>
  <c r="F20" i="1"/>
  <c r="G20" i="1" s="1"/>
  <c r="G19" i="1"/>
  <c r="G18" i="1"/>
  <c r="G15" i="1"/>
  <c r="H14" i="1"/>
  <c r="F14" i="1"/>
  <c r="G13" i="1"/>
  <c r="F12" i="1"/>
  <c r="D12" i="1"/>
  <c r="G11" i="1"/>
  <c r="G10" i="1"/>
  <c r="F9" i="1"/>
  <c r="D9" i="1"/>
  <c r="G8" i="1"/>
  <c r="G7" i="1"/>
  <c r="G9" i="1" l="1"/>
  <c r="G12" i="1"/>
  <c r="D14" i="1"/>
  <c r="G14" i="1"/>
</calcChain>
</file>

<file path=xl/sharedStrings.xml><?xml version="1.0" encoding="utf-8"?>
<sst xmlns="http://schemas.openxmlformats.org/spreadsheetml/2006/main" count="71" uniqueCount="51">
  <si>
    <t>公開類</t>
  </si>
  <si>
    <t>月報</t>
  </si>
  <si>
    <t>臺中市各類農產品批發市場交易量、交易額、平均價及管理費收入</t>
  </si>
  <si>
    <t>中 華 民 國115年02月</t>
  </si>
  <si>
    <t>市場別</t>
  </si>
  <si>
    <t>果菜批發市場</t>
  </si>
  <si>
    <t>魚類批發市場</t>
  </si>
  <si>
    <t>肉品批發市場</t>
  </si>
  <si>
    <t>花卉批發市場</t>
  </si>
  <si>
    <t>填表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</si>
  <si>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</si>
  <si>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</si>
  <si>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</si>
  <si>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</si>
  <si>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</si>
  <si>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</si>
  <si>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</si>
  <si>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</si>
  <si>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</si>
  <si>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</si>
  <si>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</si>
  <si>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</si>
  <si>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</si>
  <si>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</si>
  <si>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</si>
  <si>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</si>
  <si>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</si>
  <si>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</si>
  <si>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</si>
  <si>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</si>
  <si>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</si>
  <si>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</si>
  <si>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</si>
  <si>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</si>
  <si>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</si>
  <si>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</si>
  <si>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</si>
  <si>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</si>
  <si>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</si>
  <si>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--</t>
  </si>
  <si>
    <t>臺中市政府農業局</t>
  </si>
  <si>
    <t>20322-07-01-2</t>
  </si>
  <si>
    <t>管理費收入</t>
  </si>
  <si>
    <t>機關首長</t>
  </si>
  <si>
    <t>編製日期:中華民國115年3月17日</t>
  </si>
  <si>
    <t>備註</t>
  </si>
  <si>
    <t>臺中肉品市場自110年6月起已停止拍賣作業，爰無交易數量及金額</t>
  </si>
  <si>
    <t>把</t>
    <phoneticPr fontId="4" type="noConversion"/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</si>
  <si>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</si>
  <si>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</si>
  <si>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元／公斤、頭、把、盆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</si>
</sst>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General_)"/>
    <numFmt numFmtId="177" formatCode="_-* #,##0.0_-;\-* #,##0.0_-;_-* &quot;-&quot;??_-;_-@_-"/>
  </numFmts>
  <fonts count="5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theme="1"/>
      <name val="Calibri"/>
      <family val="2"/>
      <scheme val="minor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176" fontId="1" fillId="0" borderId="1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left" vertical="center"/>
    </xf>
    <xf numFmtId="176" fontId="1" fillId="2" borderId="1" xfId="0" applyNumberFormat="1" applyFont="1" applyFill="1" applyBorder="1" applyAlignment="1">
      <alignment vertical="center"/>
    </xf>
    <xf numFmtId="176" fontId="1" fillId="0" borderId="3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176" fontId="1" fillId="0" borderId="12" xfId="0" applyNumberFormat="1" applyFont="1" applyBorder="1" applyAlignment="1">
      <alignment vertical="center" wrapText="1"/>
    </xf>
    <xf numFmtId="176" fontId="1" fillId="0" borderId="11" xfId="0" applyNumberFormat="1" applyFont="1" applyBorder="1" applyAlignment="1">
      <alignment vertical="center" wrapText="1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6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9" xfId="1" applyNumberFormat="1" applyFont="1" applyBorder="1" applyAlignment="1">
      <alignment vertical="center"/>
    </xf>
    <xf numFmtId="177" fontId="1" fillId="0" borderId="5" xfId="1" applyNumberFormat="1" applyFont="1" applyBorder="1" applyAlignment="1">
      <alignment horizontal="left" vertical="center"/>
    </xf>
    <xf numFmtId="177" fontId="1" fillId="0" borderId="1" xfId="1" applyNumberFormat="1" applyFont="1" applyBorder="1" applyAlignment="1">
      <alignment vertical="center"/>
    </xf>
    <xf numFmtId="177" fontId="1" fillId="0" borderId="1" xfId="1" applyNumberFormat="1" applyFont="1" applyBorder="1" applyAlignment="1">
      <alignment horizontal="right" vertical="center"/>
    </xf>
    <xf numFmtId="177" fontId="1" fillId="0" borderId="1" xfId="1" applyNumberFormat="1" applyFont="1" applyBorder="1" applyAlignment="1">
      <alignment horizontal="left" vertical="center"/>
    </xf>
    <xf numFmtId="177" fontId="1" fillId="0" borderId="9" xfId="1" applyNumberFormat="1" applyFont="1" applyBorder="1" applyAlignment="1">
      <alignment horizontal="right" vertical="center"/>
    </xf>
    <xf numFmtId="177" fontId="1" fillId="0" borderId="4" xfId="1" applyNumberFormat="1" applyFont="1" applyBorder="1" applyAlignment="1">
      <alignment horizontal="left" vertical="center"/>
    </xf>
    <xf numFmtId="177" fontId="1" fillId="0" borderId="5" xfId="1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6" fontId="1" fillId="0" borderId="5" xfId="0" applyNumberFormat="1" applyFont="1" applyBorder="1" applyAlignment="1">
      <alignment vertical="center"/>
    </xf>
    <xf numFmtId="177" fontId="1" fillId="0" borderId="1" xfId="1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76" fontId="1" fillId="2" borderId="1" xfId="0" applyNumberFormat="1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7" fontId="1" fillId="0" borderId="1" xfId="1" applyNumberFormat="1" applyFont="1" applyBorder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showGridLines="0" tabSelected="1" workbookViewId="0">
      <selection activeCell="A3" sqref="A3:I3"/>
    </sheetView>
  </sheetViews>
  <sheetFormatPr defaultColWidth="9.28515625" defaultRowHeight="15" x14ac:dyDescent="0.25"/>
  <cols>
    <col min="1" max="2" width="17.28515625" customWidth="1"/>
    <col min="3" max="3" width="10.5703125" customWidth="1"/>
    <col min="4" max="4" width="18.140625" customWidth="1"/>
    <col min="5" max="5" width="6.140625" customWidth="1"/>
    <col min="6" max="6" width="20.140625" customWidth="1"/>
    <col min="7" max="8" width="19.5703125" customWidth="1"/>
    <col min="9" max="9" width="14.140625" customWidth="1"/>
    <col min="10" max="50" width="14.85546875" customWidth="1"/>
  </cols>
  <sheetData>
    <row r="1" spans="1:50" ht="17.45" customHeight="1" x14ac:dyDescent="0.25">
      <c r="A1" s="1" t="s">
        <v>0</v>
      </c>
      <c r="B1" s="6"/>
      <c r="C1" s="5"/>
      <c r="D1" s="5"/>
      <c r="E1" s="5"/>
      <c r="F1" s="17"/>
      <c r="G1" s="1" t="s">
        <v>36</v>
      </c>
      <c r="H1" s="42" t="s">
        <v>40</v>
      </c>
      <c r="I1" s="42"/>
      <c r="J1" s="6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0" ht="16.5" x14ac:dyDescent="0.25">
      <c r="A2" s="1" t="s">
        <v>1</v>
      </c>
      <c r="B2" s="7" t="s">
        <v>10</v>
      </c>
      <c r="C2" s="9"/>
      <c r="D2" s="10"/>
      <c r="E2" s="10"/>
      <c r="F2" s="18"/>
      <c r="G2" s="1" t="s">
        <v>37</v>
      </c>
      <c r="H2" s="42" t="s">
        <v>41</v>
      </c>
      <c r="I2" s="42"/>
      <c r="J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spans="1:50" ht="48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ht="34.15" customHeight="1" x14ac:dyDescent="0.25">
      <c r="A4" s="34" t="s">
        <v>3</v>
      </c>
      <c r="B4" s="34"/>
      <c r="C4" s="34"/>
      <c r="D4" s="34"/>
      <c r="E4" s="34"/>
      <c r="F4" s="34"/>
      <c r="G4" s="34"/>
      <c r="H4" s="34"/>
      <c r="I4" s="3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ht="25.9" customHeight="1" x14ac:dyDescent="0.25">
      <c r="A5" s="47" t="s">
        <v>4</v>
      </c>
      <c r="B5" s="37"/>
      <c r="C5" s="41" t="s">
        <v>19</v>
      </c>
      <c r="D5" s="11" t="s">
        <v>28</v>
      </c>
      <c r="E5" s="14"/>
      <c r="F5" s="19" t="s">
        <v>32</v>
      </c>
      <c r="G5" s="19" t="s">
        <v>38</v>
      </c>
      <c r="H5" s="19" t="s">
        <v>42</v>
      </c>
      <c r="I5" s="43" t="s">
        <v>45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ht="24" customHeight="1" x14ac:dyDescent="0.25">
      <c r="A6" s="47"/>
      <c r="B6" s="37"/>
      <c r="C6" s="41"/>
      <c r="D6" s="12"/>
      <c r="E6" s="15"/>
      <c r="F6" s="20" t="s">
        <v>33</v>
      </c>
      <c r="G6" s="20" t="s">
        <v>50</v>
      </c>
      <c r="H6" s="20" t="s">
        <v>33</v>
      </c>
      <c r="I6" s="43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30" customHeight="1" x14ac:dyDescent="0.25">
      <c r="A7" s="37" t="s">
        <v>5</v>
      </c>
      <c r="B7" s="41" t="s">
        <v>11</v>
      </c>
      <c r="C7" s="8" t="s">
        <v>20</v>
      </c>
      <c r="D7" s="25">
        <v>4271504</v>
      </c>
      <c r="E7" s="26" t="s">
        <v>29</v>
      </c>
      <c r="F7" s="27">
        <v>71958556</v>
      </c>
      <c r="G7" s="28">
        <f t="shared" ref="G7:G15" si="0">F7/D7</f>
        <v>16.846187197764536</v>
      </c>
      <c r="H7" s="48">
        <v>11121917</v>
      </c>
      <c r="I7" s="1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spans="1:50" ht="30" customHeight="1" x14ac:dyDescent="0.25">
      <c r="A8" s="37"/>
      <c r="B8" s="41"/>
      <c r="C8" s="8" t="s">
        <v>21</v>
      </c>
      <c r="D8" s="25">
        <v>8417538</v>
      </c>
      <c r="E8" s="26" t="s">
        <v>29</v>
      </c>
      <c r="F8" s="27">
        <v>601013775</v>
      </c>
      <c r="G8" s="28">
        <f t="shared" si="0"/>
        <v>71.400185541187938</v>
      </c>
      <c r="H8" s="48"/>
      <c r="I8" s="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ht="30" customHeight="1" x14ac:dyDescent="0.25">
      <c r="A9" s="37"/>
      <c r="B9" s="41"/>
      <c r="C9" s="8" t="s">
        <v>22</v>
      </c>
      <c r="D9" s="28">
        <f>D7+D8</f>
        <v>12689042</v>
      </c>
      <c r="E9" s="29" t="s">
        <v>29</v>
      </c>
      <c r="F9" s="28">
        <f>F7+F8</f>
        <v>672972331</v>
      </c>
      <c r="G9" s="28">
        <f t="shared" si="0"/>
        <v>53.03570836947344</v>
      </c>
      <c r="H9" s="48"/>
      <c r="I9" s="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30" customHeight="1" x14ac:dyDescent="0.25">
      <c r="A10" s="37"/>
      <c r="B10" s="41" t="s">
        <v>12</v>
      </c>
      <c r="C10" s="8" t="s">
        <v>20</v>
      </c>
      <c r="D10" s="25">
        <v>3368590.3</v>
      </c>
      <c r="E10" s="26" t="s">
        <v>29</v>
      </c>
      <c r="F10" s="27">
        <v>62890466</v>
      </c>
      <c r="G10" s="28">
        <f t="shared" si="0"/>
        <v>18.669669030395298</v>
      </c>
      <c r="H10" s="48">
        <v>2537487</v>
      </c>
      <c r="I10" s="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30" customHeight="1" x14ac:dyDescent="0.25">
      <c r="A11" s="37"/>
      <c r="B11" s="41"/>
      <c r="C11" s="8" t="s">
        <v>21</v>
      </c>
      <c r="D11" s="25">
        <v>1832746.5</v>
      </c>
      <c r="E11" s="26" t="s">
        <v>29</v>
      </c>
      <c r="F11" s="27">
        <v>86457792</v>
      </c>
      <c r="G11" s="28">
        <f t="shared" si="0"/>
        <v>47.173895571482468</v>
      </c>
      <c r="H11" s="48"/>
      <c r="I11" s="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30" customHeight="1" x14ac:dyDescent="0.25">
      <c r="A12" s="37"/>
      <c r="B12" s="41"/>
      <c r="C12" s="8" t="s">
        <v>22</v>
      </c>
      <c r="D12" s="30">
        <f>D10+D11</f>
        <v>5201336.8</v>
      </c>
      <c r="E12" s="26" t="s">
        <v>29</v>
      </c>
      <c r="F12" s="28">
        <f>SUM(F10:F11)</f>
        <v>149348258</v>
      </c>
      <c r="G12" s="28">
        <f t="shared" si="0"/>
        <v>28.713437284045902</v>
      </c>
      <c r="H12" s="48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30" customHeight="1" x14ac:dyDescent="0.25">
      <c r="A13" s="37"/>
      <c r="B13" s="8" t="s">
        <v>13</v>
      </c>
      <c r="C13" s="8" t="s">
        <v>21</v>
      </c>
      <c r="D13" s="25">
        <v>343870.8</v>
      </c>
      <c r="E13" s="26" t="s">
        <v>29</v>
      </c>
      <c r="F13" s="27">
        <v>18635829</v>
      </c>
      <c r="G13" s="28">
        <f t="shared" si="0"/>
        <v>54.194275873380356</v>
      </c>
      <c r="H13" s="27">
        <v>559130</v>
      </c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30" customHeight="1" x14ac:dyDescent="0.25">
      <c r="A14" s="37"/>
      <c r="B14" s="46" t="s">
        <v>14</v>
      </c>
      <c r="C14" s="46"/>
      <c r="D14" s="30">
        <f>D9+D12+D13</f>
        <v>18234249.600000001</v>
      </c>
      <c r="E14" s="31" t="s">
        <v>29</v>
      </c>
      <c r="F14" s="32">
        <f>F9+F12+F13</f>
        <v>840956418</v>
      </c>
      <c r="G14" s="28">
        <f t="shared" si="0"/>
        <v>46.119606589129937</v>
      </c>
      <c r="H14" s="28">
        <f>SUM(H7:H13)</f>
        <v>14218534</v>
      </c>
      <c r="I14" s="12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spans="1:50" ht="30" customHeight="1" x14ac:dyDescent="0.25">
      <c r="A15" s="2" t="s">
        <v>6</v>
      </c>
      <c r="B15" s="8" t="s">
        <v>15</v>
      </c>
      <c r="C15" s="8" t="s">
        <v>23</v>
      </c>
      <c r="D15" s="25">
        <v>918830</v>
      </c>
      <c r="E15" s="26" t="s">
        <v>29</v>
      </c>
      <c r="F15" s="27">
        <v>170822956</v>
      </c>
      <c r="G15" s="28">
        <f t="shared" si="0"/>
        <v>185.91355963562356</v>
      </c>
      <c r="H15" s="27">
        <v>5978977</v>
      </c>
      <c r="I15" s="22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ht="30" customHeight="1" x14ac:dyDescent="0.25">
      <c r="A16" s="37" t="s">
        <v>7</v>
      </c>
      <c r="B16" s="41" t="s">
        <v>16</v>
      </c>
      <c r="C16" s="44" t="s">
        <v>24</v>
      </c>
      <c r="D16" s="30">
        <v>0</v>
      </c>
      <c r="E16" s="26" t="s">
        <v>30</v>
      </c>
      <c r="F16" s="28">
        <v>0</v>
      </c>
      <c r="G16" s="28" t="s">
        <v>39</v>
      </c>
      <c r="H16" s="38">
        <v>0</v>
      </c>
      <c r="I16" s="45" t="s">
        <v>46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ht="30" customHeight="1" x14ac:dyDescent="0.25">
      <c r="A17" s="37"/>
      <c r="B17" s="41"/>
      <c r="C17" s="44"/>
      <c r="D17" s="30">
        <v>0</v>
      </c>
      <c r="E17" s="26" t="s">
        <v>29</v>
      </c>
      <c r="F17" s="28">
        <v>0</v>
      </c>
      <c r="G17" s="28" t="s">
        <v>39</v>
      </c>
      <c r="H17" s="38"/>
      <c r="I17" s="4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ht="30" customHeight="1" x14ac:dyDescent="0.25">
      <c r="A18" s="37"/>
      <c r="B18" s="41" t="s">
        <v>17</v>
      </c>
      <c r="C18" s="44"/>
      <c r="D18" s="25">
        <v>35980</v>
      </c>
      <c r="E18" s="26" t="s">
        <v>30</v>
      </c>
      <c r="F18" s="27">
        <v>383112240</v>
      </c>
      <c r="G18" s="28">
        <f t="shared" ref="G18:G23" si="1">F18/D18</f>
        <v>10647.922178988327</v>
      </c>
      <c r="H18" s="38">
        <v>7662433</v>
      </c>
      <c r="I18" s="23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ht="30" customHeight="1" x14ac:dyDescent="0.25">
      <c r="A19" s="37"/>
      <c r="B19" s="41"/>
      <c r="C19" s="44"/>
      <c r="D19" s="25">
        <v>4476578.9000000004</v>
      </c>
      <c r="E19" s="26" t="s">
        <v>29</v>
      </c>
      <c r="F19" s="27">
        <v>383112240</v>
      </c>
      <c r="G19" s="28">
        <f t="shared" si="1"/>
        <v>85.581478302549286</v>
      </c>
      <c r="H19" s="38"/>
      <c r="I19" s="2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ht="30" customHeight="1" x14ac:dyDescent="0.25">
      <c r="A20" s="37"/>
      <c r="B20" s="41" t="s">
        <v>14</v>
      </c>
      <c r="C20" s="41"/>
      <c r="D20" s="28">
        <v>35980</v>
      </c>
      <c r="E20" s="28" t="s">
        <v>30</v>
      </c>
      <c r="F20" s="28">
        <f>F18+F16</f>
        <v>383112240</v>
      </c>
      <c r="G20" s="28">
        <f t="shared" si="1"/>
        <v>10647.922178988327</v>
      </c>
      <c r="H20" s="38">
        <v>7662433</v>
      </c>
      <c r="I20" s="39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ht="30" customHeight="1" x14ac:dyDescent="0.25">
      <c r="A21" s="37"/>
      <c r="B21" s="41"/>
      <c r="C21" s="41"/>
      <c r="D21" s="28">
        <v>4476578.9000000004</v>
      </c>
      <c r="E21" s="28" t="s">
        <v>29</v>
      </c>
      <c r="F21" s="28">
        <f>F19+F17</f>
        <v>383112240</v>
      </c>
      <c r="G21" s="28">
        <f t="shared" si="1"/>
        <v>85.581478302549286</v>
      </c>
      <c r="H21" s="38"/>
      <c r="I21" s="39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ht="30" customHeight="1" x14ac:dyDescent="0.25">
      <c r="A22" s="37" t="s">
        <v>8</v>
      </c>
      <c r="B22" s="41" t="s">
        <v>18</v>
      </c>
      <c r="C22" s="8" t="s">
        <v>25</v>
      </c>
      <c r="D22" s="25">
        <v>628091</v>
      </c>
      <c r="E22" s="26" t="s">
        <v>47</v>
      </c>
      <c r="F22" s="27">
        <v>37687362</v>
      </c>
      <c r="G22" s="28">
        <f t="shared" si="1"/>
        <v>60.003028223617278</v>
      </c>
      <c r="H22" s="38">
        <v>2039647</v>
      </c>
      <c r="I22" s="39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ht="30" customHeight="1" x14ac:dyDescent="0.25">
      <c r="A23" s="37"/>
      <c r="B23" s="41"/>
      <c r="C23" s="8" t="s">
        <v>26</v>
      </c>
      <c r="D23" s="25">
        <v>91919</v>
      </c>
      <c r="E23" s="26" t="s">
        <v>31</v>
      </c>
      <c r="F23" s="27">
        <v>9336982</v>
      </c>
      <c r="G23" s="28">
        <f t="shared" si="1"/>
        <v>101.57836791087806</v>
      </c>
      <c r="H23" s="38"/>
      <c r="I23" s="39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ht="18" customHeight="1" x14ac:dyDescent="0.25">
      <c r="A24" s="3"/>
      <c r="B24" s="3"/>
      <c r="C24" s="3"/>
      <c r="D24" s="13"/>
      <c r="E24" s="13"/>
      <c r="F24" s="13" t="s">
        <v>34</v>
      </c>
      <c r="G24" s="3"/>
      <c r="H24" s="3"/>
      <c r="I24" s="3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ht="18" customHeight="1" x14ac:dyDescent="0.25">
      <c r="A25" s="4" t="s">
        <v>9</v>
      </c>
      <c r="B25" s="4"/>
      <c r="C25" s="5" t="s">
        <v>27</v>
      </c>
      <c r="D25" s="4"/>
      <c r="E25" s="16"/>
      <c r="F25" s="16"/>
      <c r="G25" s="21"/>
      <c r="H25" s="40" t="s">
        <v>43</v>
      </c>
      <c r="I25" s="4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ht="18" customHeight="1" x14ac:dyDescent="0.25">
      <c r="A26" s="5"/>
      <c r="B26" s="5"/>
      <c r="C26" s="5"/>
      <c r="D26" s="4"/>
      <c r="E26" s="4"/>
      <c r="F26" s="4" t="s">
        <v>35</v>
      </c>
      <c r="G26" s="5"/>
      <c r="H26" s="36"/>
      <c r="I26" s="3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ht="18" customHeight="1" x14ac:dyDescent="0.25">
      <c r="A27" s="5"/>
      <c r="B27" s="5"/>
      <c r="C27" s="5"/>
      <c r="D27" s="4"/>
      <c r="E27" s="4"/>
      <c r="F27" s="4"/>
      <c r="G27" s="5"/>
      <c r="H27" s="21"/>
      <c r="I27" s="2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ht="18" customHeight="1" x14ac:dyDescent="0.25">
      <c r="A28" s="4" t="s">
        <v>48</v>
      </c>
      <c r="B28" s="4"/>
      <c r="C28" s="5"/>
      <c r="D28" s="5"/>
      <c r="E28" s="5"/>
      <c r="F28" s="5"/>
      <c r="G28" s="5"/>
      <c r="H28" s="35"/>
      <c r="I28" s="3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ht="18" customHeight="1" x14ac:dyDescent="0.25">
      <c r="A29" s="4" t="s">
        <v>49</v>
      </c>
      <c r="B29" s="4"/>
      <c r="C29" s="5"/>
      <c r="D29" s="5"/>
      <c r="E29" s="5"/>
      <c r="F29" s="5"/>
      <c r="G29" s="5"/>
      <c r="H29" s="36" t="s">
        <v>44</v>
      </c>
      <c r="I29" s="36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ht="18" customHeight="1" x14ac:dyDescent="0.25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ht="18" customHeight="1" x14ac:dyDescent="0.25">
      <c r="A31" s="4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ht="16.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ht="16.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ht="16.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ht="16.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ht="16.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ht="16.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ht="16.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ht="16.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ht="16.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ht="16.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6.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ht="16.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ht="16.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ht="16.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ht="16.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ht="16.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ht="16.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ht="16.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ht="16.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ht="16.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6.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ht="16.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ht="16.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ht="16.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ht="16.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ht="16.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ht="16.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ht="16.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ht="16.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ht="16.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ht="16.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ht="16.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ht="16.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ht="16.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ht="16.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ht="16.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ht="16.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ht="16.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ht="16.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ht="16.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ht="16.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ht="16.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ht="16.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ht="16.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ht="16.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ht="16.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ht="16.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ht="16.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ht="16.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ht="16.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ht="16.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ht="16.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ht="16.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ht="16.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ht="16.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ht="16.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ht="16.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ht="16.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ht="16.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ht="16.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ht="16.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ht="16.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ht="16.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ht="16.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ht="16.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ht="16.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ht="16.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ht="16.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ht="16.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ht="16.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ht="16.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ht="16.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ht="16.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ht="16.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ht="16.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ht="16.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ht="16.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ht="16.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ht="16.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ht="16.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ht="16.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ht="16.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ht="16.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ht="16.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ht="16.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ht="16.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ht="16.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ht="16.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ht="16.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ht="16.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ht="16.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ht="16.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ht="16.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ht="16.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ht="16.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ht="16.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ht="16.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ht="16.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ht="16.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ht="16.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ht="16.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ht="16.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ht="16.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ht="16.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ht="16.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ht="16.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ht="16.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ht="16.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ht="16.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ht="16.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ht="16.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ht="16.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ht="16.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ht="16.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ht="16.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ht="16.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ht="16.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ht="16.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ht="16.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ht="16.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ht="16.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ht="16.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ht="16.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ht="16.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ht="16.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ht="16.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ht="16.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ht="16.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ht="16.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ht="16.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ht="16.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ht="16.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ht="16.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ht="16.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ht="16.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ht="16.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ht="16.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ht="16.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ht="16.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ht="16.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ht="16.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ht="16.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ht="16.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ht="16.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ht="16.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ht="16.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ht="16.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ht="16.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ht="16.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ht="16.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ht="16.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ht="16.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ht="16.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ht="16.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ht="16.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ht="16.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ht="16.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ht="16.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ht="16.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ht="16.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ht="16.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ht="16.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ht="16.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ht="16.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ht="16.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ht="16.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ht="16.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ht="16.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ht="16.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</sheetData>
  <mergeCells count="31">
    <mergeCell ref="H1:I1"/>
    <mergeCell ref="H2:I2"/>
    <mergeCell ref="I5:I6"/>
    <mergeCell ref="B20:C21"/>
    <mergeCell ref="C16:C19"/>
    <mergeCell ref="H18:H19"/>
    <mergeCell ref="I16:I17"/>
    <mergeCell ref="C5:C6"/>
    <mergeCell ref="I20:I21"/>
    <mergeCell ref="B14:C14"/>
    <mergeCell ref="A5:B6"/>
    <mergeCell ref="H10:H12"/>
    <mergeCell ref="A16:A21"/>
    <mergeCell ref="B7:B9"/>
    <mergeCell ref="B10:B12"/>
    <mergeCell ref="A7:A14"/>
    <mergeCell ref="A3:I3"/>
    <mergeCell ref="A4:I4"/>
    <mergeCell ref="H28:I28"/>
    <mergeCell ref="H29:I29"/>
    <mergeCell ref="A22:A23"/>
    <mergeCell ref="H22:H23"/>
    <mergeCell ref="I22:I23"/>
    <mergeCell ref="H26:I26"/>
    <mergeCell ref="H25:I25"/>
    <mergeCell ref="B22:B23"/>
    <mergeCell ref="H20:H21"/>
    <mergeCell ref="H16:H17"/>
    <mergeCell ref="B18:B19"/>
    <mergeCell ref="B16:B17"/>
    <mergeCell ref="H7:H9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李健瑛</dc:creator>
  <cp:lastModifiedBy>主計處第三科</cp:lastModifiedBy>
  <dcterms:created xsi:type="dcterms:W3CDTF">2026-03-23T05:57:59Z</dcterms:created>
  <dcterms:modified xsi:type="dcterms:W3CDTF">2026-03-23T06:35:13Z</dcterms:modified>
</cp:coreProperties>
</file>