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ber160307\Downloads\"/>
    </mc:Choice>
  </mc:AlternateContent>
  <xr:revisionPtr revIDLastSave="0" documentId="13_ncr:1_{04D1B6F5-8CBB-40EA-B6C2-C2F4D5E5F7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報表程式" sheetId="1" r:id="rId1"/>
    <sheet name="1" sheetId="2" r:id="rId2"/>
    <sheet name="2" sheetId="3" r:id="rId3"/>
    <sheet name="3" sheetId="4" r:id="rId4"/>
    <sheet name="4" sheetId="5" r:id="rId5"/>
    <sheet name="5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4" i="6" l="1"/>
  <c r="N54" i="6"/>
  <c r="M54" i="6"/>
  <c r="L54" i="6"/>
  <c r="K54" i="6"/>
  <c r="J54" i="6"/>
  <c r="I54" i="6"/>
  <c r="H54" i="6"/>
  <c r="G54" i="6"/>
  <c r="F54" i="6"/>
  <c r="E54" i="6"/>
  <c r="E10" i="6" s="1"/>
  <c r="D54" i="6"/>
  <c r="C54" i="6"/>
  <c r="O50" i="6"/>
  <c r="N50" i="6"/>
  <c r="M50" i="6"/>
  <c r="L50" i="6"/>
  <c r="K50" i="6"/>
  <c r="J50" i="6"/>
  <c r="I50" i="6"/>
  <c r="H50" i="6"/>
  <c r="G50" i="6"/>
  <c r="F50" i="6"/>
  <c r="E50" i="6"/>
  <c r="D50" i="6"/>
  <c r="C50" i="6"/>
  <c r="O46" i="6"/>
  <c r="N46" i="6"/>
  <c r="M46" i="6"/>
  <c r="L46" i="6"/>
  <c r="K46" i="6"/>
  <c r="J46" i="6"/>
  <c r="I46" i="6"/>
  <c r="H46" i="6"/>
  <c r="G46" i="6"/>
  <c r="F46" i="6"/>
  <c r="E46" i="6"/>
  <c r="D46" i="6"/>
  <c r="C46" i="6"/>
  <c r="O28" i="6"/>
  <c r="N28" i="6"/>
  <c r="M28" i="6"/>
  <c r="L28" i="6"/>
  <c r="K28" i="6"/>
  <c r="J28" i="6"/>
  <c r="I28" i="6"/>
  <c r="H28" i="6"/>
  <c r="G28" i="6"/>
  <c r="G10" i="6" s="1"/>
  <c r="F28" i="6"/>
  <c r="F10" i="6" s="1"/>
  <c r="E28" i="6"/>
  <c r="D28" i="6"/>
  <c r="C28" i="6"/>
  <c r="O11" i="6"/>
  <c r="O10" i="6" s="1"/>
  <c r="N11" i="6"/>
  <c r="N10" i="6" s="1"/>
  <c r="M11" i="6"/>
  <c r="L11" i="6"/>
  <c r="L10" i="6" s="1"/>
  <c r="K11" i="6"/>
  <c r="K10" i="6" s="1"/>
  <c r="J11" i="6"/>
  <c r="I11" i="6"/>
  <c r="I10" i="6" s="1"/>
  <c r="H11" i="6"/>
  <c r="H10" i="6" s="1"/>
  <c r="G11" i="6"/>
  <c r="F11" i="6"/>
  <c r="E11" i="6"/>
  <c r="D11" i="6"/>
  <c r="D10" i="6" s="1"/>
  <c r="C11" i="6"/>
  <c r="M10" i="6"/>
  <c r="J10" i="6"/>
  <c r="C10" i="6"/>
  <c r="R54" i="5"/>
  <c r="Q54" i="5"/>
  <c r="P54" i="5"/>
  <c r="O54" i="5"/>
  <c r="N54" i="5"/>
  <c r="M54" i="5"/>
  <c r="L54" i="5"/>
  <c r="K54" i="5"/>
  <c r="J54" i="5"/>
  <c r="I54" i="5"/>
  <c r="H54" i="5"/>
  <c r="G54" i="5"/>
  <c r="F54" i="5"/>
  <c r="E54" i="5"/>
  <c r="D54" i="5"/>
  <c r="C54" i="5"/>
  <c r="R50" i="5"/>
  <c r="Q50" i="5"/>
  <c r="P50" i="5"/>
  <c r="O50" i="5"/>
  <c r="N50" i="5"/>
  <c r="M50" i="5"/>
  <c r="L50" i="5"/>
  <c r="K50" i="5"/>
  <c r="J50" i="5"/>
  <c r="I50" i="5"/>
  <c r="H50" i="5"/>
  <c r="G50" i="5"/>
  <c r="F50" i="5"/>
  <c r="E50" i="5"/>
  <c r="D50" i="5"/>
  <c r="C50" i="5"/>
  <c r="R46" i="5"/>
  <c r="Q46" i="5"/>
  <c r="Q10" i="5" s="1"/>
  <c r="P46" i="5"/>
  <c r="O46" i="5"/>
  <c r="N46" i="5"/>
  <c r="M46" i="5"/>
  <c r="L46" i="5"/>
  <c r="K46" i="5"/>
  <c r="J46" i="5"/>
  <c r="I46" i="5"/>
  <c r="H46" i="5"/>
  <c r="G46" i="5"/>
  <c r="F46" i="5"/>
  <c r="E46" i="5"/>
  <c r="D46" i="5"/>
  <c r="C46" i="5"/>
  <c r="C10" i="5" s="1"/>
  <c r="R28" i="5"/>
  <c r="R10" i="5" s="1"/>
  <c r="Q28" i="5"/>
  <c r="P28" i="5"/>
  <c r="O28" i="5"/>
  <c r="N28" i="5"/>
  <c r="M28" i="5"/>
  <c r="M10" i="5" s="1"/>
  <c r="L28" i="5"/>
  <c r="K28" i="5"/>
  <c r="J28" i="5"/>
  <c r="J10" i="5" s="1"/>
  <c r="I28" i="5"/>
  <c r="H28" i="5"/>
  <c r="G28" i="5"/>
  <c r="F28" i="5"/>
  <c r="E28" i="5"/>
  <c r="D28" i="5"/>
  <c r="C28" i="5"/>
  <c r="R11" i="5"/>
  <c r="Q11" i="5"/>
  <c r="P11" i="5"/>
  <c r="P10" i="5" s="1"/>
  <c r="O11" i="5"/>
  <c r="O10" i="5" s="1"/>
  <c r="N11" i="5"/>
  <c r="N10" i="5" s="1"/>
  <c r="M11" i="5"/>
  <c r="L11" i="5"/>
  <c r="L10" i="5" s="1"/>
  <c r="K11" i="5"/>
  <c r="K10" i="5" s="1"/>
  <c r="J11" i="5"/>
  <c r="I11" i="5"/>
  <c r="I10" i="5" s="1"/>
  <c r="H11" i="5"/>
  <c r="H10" i="5" s="1"/>
  <c r="G11" i="5"/>
  <c r="F11" i="5"/>
  <c r="F10" i="5" s="1"/>
  <c r="E11" i="5"/>
  <c r="E10" i="5" s="1"/>
  <c r="D11" i="5"/>
  <c r="C11" i="5"/>
  <c r="G10" i="5"/>
  <c r="D10" i="5"/>
  <c r="S54" i="4"/>
  <c r="R54" i="4"/>
  <c r="Q54" i="4"/>
  <c r="P54" i="4"/>
  <c r="O54" i="4"/>
  <c r="N54" i="4"/>
  <c r="M54" i="4"/>
  <c r="L54" i="4"/>
  <c r="L10" i="4" s="1"/>
  <c r="K54" i="4"/>
  <c r="J54" i="4"/>
  <c r="I54" i="4"/>
  <c r="H54" i="4"/>
  <c r="G54" i="4"/>
  <c r="F54" i="4"/>
  <c r="E54" i="4"/>
  <c r="D54" i="4"/>
  <c r="C54" i="4"/>
  <c r="S50" i="4"/>
  <c r="R50" i="4"/>
  <c r="Q50" i="4"/>
  <c r="P50" i="4"/>
  <c r="O50" i="4"/>
  <c r="N50" i="4"/>
  <c r="M50" i="4"/>
  <c r="L50" i="4"/>
  <c r="K50" i="4"/>
  <c r="J50" i="4"/>
  <c r="I50" i="4"/>
  <c r="H50" i="4"/>
  <c r="H10" i="4" s="1"/>
  <c r="G50" i="4"/>
  <c r="F50" i="4"/>
  <c r="E50" i="4"/>
  <c r="D50" i="4"/>
  <c r="C50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E46" i="4"/>
  <c r="D46" i="4"/>
  <c r="C46" i="4"/>
  <c r="S28" i="4"/>
  <c r="S10" i="4" s="1"/>
  <c r="R28" i="4"/>
  <c r="Q28" i="4"/>
  <c r="P28" i="4"/>
  <c r="O28" i="4"/>
  <c r="N28" i="4"/>
  <c r="M28" i="4"/>
  <c r="L28" i="4"/>
  <c r="K28" i="4"/>
  <c r="J28" i="4"/>
  <c r="J10" i="4" s="1"/>
  <c r="I28" i="4"/>
  <c r="I10" i="4" s="1"/>
  <c r="H28" i="4"/>
  <c r="G28" i="4"/>
  <c r="F28" i="4"/>
  <c r="E28" i="4"/>
  <c r="D28" i="4"/>
  <c r="C28" i="4"/>
  <c r="C10" i="4" s="1"/>
  <c r="R11" i="4"/>
  <c r="R10" i="4" s="1"/>
  <c r="Q11" i="4"/>
  <c r="Q10" i="4" s="1"/>
  <c r="P11" i="4"/>
  <c r="O11" i="4"/>
  <c r="N11" i="4"/>
  <c r="M11" i="4"/>
  <c r="M10" i="4" s="1"/>
  <c r="L11" i="4"/>
  <c r="K11" i="4"/>
  <c r="K10" i="4" s="1"/>
  <c r="J11" i="4"/>
  <c r="I11" i="4"/>
  <c r="H11" i="4"/>
  <c r="G11" i="4"/>
  <c r="G10" i="4" s="1"/>
  <c r="F11" i="4"/>
  <c r="F10" i="4" s="1"/>
  <c r="E11" i="4"/>
  <c r="E10" i="4" s="1"/>
  <c r="D11" i="4"/>
  <c r="D10" i="4" s="1"/>
  <c r="C11" i="4"/>
  <c r="P10" i="4"/>
  <c r="O10" i="4"/>
  <c r="N10" i="4"/>
  <c r="S54" i="3"/>
  <c r="R54" i="3"/>
  <c r="Q54" i="3"/>
  <c r="P54" i="3"/>
  <c r="O54" i="3"/>
  <c r="N54" i="3"/>
  <c r="M54" i="3"/>
  <c r="L54" i="3"/>
  <c r="K54" i="3"/>
  <c r="J54" i="3"/>
  <c r="I54" i="3"/>
  <c r="H54" i="3"/>
  <c r="G54" i="3"/>
  <c r="F54" i="3"/>
  <c r="E54" i="3"/>
  <c r="D54" i="3"/>
  <c r="C54" i="3"/>
  <c r="S50" i="3"/>
  <c r="R50" i="3"/>
  <c r="Q50" i="3"/>
  <c r="P50" i="3"/>
  <c r="O50" i="3"/>
  <c r="N50" i="3"/>
  <c r="M50" i="3"/>
  <c r="L50" i="3"/>
  <c r="K50" i="3"/>
  <c r="J50" i="3"/>
  <c r="J10" i="3" s="1"/>
  <c r="I50" i="3"/>
  <c r="H50" i="3"/>
  <c r="G50" i="3"/>
  <c r="F50" i="3"/>
  <c r="E50" i="3"/>
  <c r="D50" i="3"/>
  <c r="C50" i="3"/>
  <c r="S46" i="3"/>
  <c r="R46" i="3"/>
  <c r="Q46" i="3"/>
  <c r="P46" i="3"/>
  <c r="O46" i="3"/>
  <c r="N46" i="3"/>
  <c r="M46" i="3"/>
  <c r="L46" i="3"/>
  <c r="L10" i="3" s="1"/>
  <c r="K46" i="3"/>
  <c r="J46" i="3"/>
  <c r="I46" i="3"/>
  <c r="H46" i="3"/>
  <c r="G46" i="3"/>
  <c r="F46" i="3"/>
  <c r="E46" i="3"/>
  <c r="E10" i="3" s="1"/>
  <c r="D46" i="3"/>
  <c r="C46" i="3"/>
  <c r="S28" i="3"/>
  <c r="R28" i="3"/>
  <c r="Q28" i="3"/>
  <c r="P28" i="3"/>
  <c r="O28" i="3"/>
  <c r="N28" i="3"/>
  <c r="M28" i="3"/>
  <c r="L28" i="3"/>
  <c r="K28" i="3"/>
  <c r="K10" i="3" s="1"/>
  <c r="J28" i="3"/>
  <c r="I28" i="3"/>
  <c r="H28" i="3"/>
  <c r="G28" i="3"/>
  <c r="F28" i="3"/>
  <c r="E28" i="3"/>
  <c r="D28" i="3"/>
  <c r="D10" i="3" s="1"/>
  <c r="C28" i="3"/>
  <c r="C10" i="3" s="1"/>
  <c r="S11" i="3"/>
  <c r="S10" i="3" s="1"/>
  <c r="R11" i="3"/>
  <c r="Q11" i="3"/>
  <c r="P11" i="3"/>
  <c r="O11" i="3"/>
  <c r="O10" i="3" s="1"/>
  <c r="N11" i="3"/>
  <c r="M11" i="3"/>
  <c r="M10" i="3" s="1"/>
  <c r="L11" i="3"/>
  <c r="K11" i="3"/>
  <c r="J11" i="3"/>
  <c r="I11" i="3"/>
  <c r="I10" i="3" s="1"/>
  <c r="H11" i="3"/>
  <c r="H10" i="3" s="1"/>
  <c r="G11" i="3"/>
  <c r="G10" i="3" s="1"/>
  <c r="F11" i="3"/>
  <c r="F10" i="3" s="1"/>
  <c r="E11" i="3"/>
  <c r="D11" i="3"/>
  <c r="C11" i="3"/>
  <c r="R10" i="3"/>
  <c r="Q10" i="3"/>
  <c r="P10" i="3"/>
  <c r="N10" i="3"/>
  <c r="S54" i="2"/>
  <c r="R54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S50" i="2"/>
  <c r="R50" i="2"/>
  <c r="Q50" i="2"/>
  <c r="P50" i="2"/>
  <c r="O50" i="2"/>
  <c r="N50" i="2"/>
  <c r="M50" i="2"/>
  <c r="L50" i="2"/>
  <c r="L10" i="2" s="1"/>
  <c r="K50" i="2"/>
  <c r="J50" i="2"/>
  <c r="I50" i="2"/>
  <c r="H50" i="2"/>
  <c r="G50" i="2"/>
  <c r="F50" i="2"/>
  <c r="E50" i="2"/>
  <c r="D50" i="2"/>
  <c r="C50" i="2"/>
  <c r="S46" i="2"/>
  <c r="R46" i="2"/>
  <c r="Q46" i="2"/>
  <c r="P46" i="2"/>
  <c r="O46" i="2"/>
  <c r="N46" i="2"/>
  <c r="N10" i="2" s="1"/>
  <c r="M46" i="2"/>
  <c r="L46" i="2"/>
  <c r="K46" i="2"/>
  <c r="J46" i="2"/>
  <c r="I46" i="2"/>
  <c r="H46" i="2"/>
  <c r="G46" i="2"/>
  <c r="G10" i="2" s="1"/>
  <c r="F46" i="2"/>
  <c r="E46" i="2"/>
  <c r="D46" i="2"/>
  <c r="C46" i="2"/>
  <c r="S28" i="2"/>
  <c r="R28" i="2"/>
  <c r="Q28" i="2"/>
  <c r="P28" i="2"/>
  <c r="O28" i="2"/>
  <c r="N28" i="2"/>
  <c r="M28" i="2"/>
  <c r="M10" i="2" s="1"/>
  <c r="L28" i="2"/>
  <c r="K28" i="2"/>
  <c r="J28" i="2"/>
  <c r="I28" i="2"/>
  <c r="H28" i="2"/>
  <c r="G28" i="2"/>
  <c r="F28" i="2"/>
  <c r="F10" i="2" s="1"/>
  <c r="E28" i="2"/>
  <c r="E10" i="2" s="1"/>
  <c r="D28" i="2"/>
  <c r="C28" i="2"/>
  <c r="S11" i="2"/>
  <c r="R11" i="2"/>
  <c r="Q11" i="2"/>
  <c r="Q10" i="2" s="1"/>
  <c r="P11" i="2"/>
  <c r="O11" i="2"/>
  <c r="O10" i="2" s="1"/>
  <c r="N11" i="2"/>
  <c r="M11" i="2"/>
  <c r="L11" i="2"/>
  <c r="K11" i="2"/>
  <c r="K10" i="2" s="1"/>
  <c r="J11" i="2"/>
  <c r="J10" i="2" s="1"/>
  <c r="I11" i="2"/>
  <c r="I10" i="2" s="1"/>
  <c r="H11" i="2"/>
  <c r="H10" i="2" s="1"/>
  <c r="G11" i="2"/>
  <c r="F11" i="2"/>
  <c r="E11" i="2"/>
  <c r="D11" i="2"/>
  <c r="D10" i="2" s="1"/>
  <c r="C11" i="2"/>
  <c r="C10" i="2" s="1"/>
  <c r="S10" i="2"/>
  <c r="R10" i="2"/>
  <c r="P10" i="2"/>
  <c r="D59" i="1"/>
  <c r="D58" i="1"/>
  <c r="D57" i="1"/>
  <c r="D56" i="1"/>
  <c r="D55" i="1"/>
  <c r="D54" i="1" s="1"/>
  <c r="C54" i="1" s="1"/>
  <c r="C10" i="1" s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3" i="1"/>
  <c r="D52" i="1"/>
  <c r="D51" i="1"/>
  <c r="D50" i="1" s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C50" i="1"/>
  <c r="D49" i="1"/>
  <c r="D48" i="1"/>
  <c r="D47" i="1"/>
  <c r="D46" i="1" s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C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8" i="1" s="1"/>
  <c r="D29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C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 s="1"/>
  <c r="R11" i="1"/>
  <c r="R10" i="1" s="1"/>
  <c r="Q11" i="1"/>
  <c r="Q10" i="1" s="1"/>
  <c r="P11" i="1"/>
  <c r="P10" i="1" s="1"/>
  <c r="O11" i="1"/>
  <c r="O10" i="1" s="1"/>
  <c r="N11" i="1"/>
  <c r="N10" i="1" s="1"/>
  <c r="M11" i="1"/>
  <c r="M10" i="1" s="1"/>
  <c r="L11" i="1"/>
  <c r="L10" i="1" s="1"/>
  <c r="K11" i="1"/>
  <c r="K10" i="1" s="1"/>
  <c r="J11" i="1"/>
  <c r="J10" i="1" s="1"/>
  <c r="I11" i="1"/>
  <c r="I10" i="1" s="1"/>
  <c r="H11" i="1"/>
  <c r="H10" i="1" s="1"/>
  <c r="G11" i="1"/>
  <c r="G10" i="1" s="1"/>
  <c r="F11" i="1"/>
  <c r="F10" i="1" s="1"/>
  <c r="E11" i="1"/>
  <c r="E10" i="1" s="1"/>
  <c r="C11" i="1"/>
  <c r="D10" i="1" l="1"/>
</calcChain>
</file>

<file path=xl/sharedStrings.xml><?xml version="1.0" encoding="utf-8"?>
<sst xmlns="http://schemas.openxmlformats.org/spreadsheetml/2006/main" count="508" uniqueCount="163">
  <si>
    <t>公 開 類</t>
  </si>
  <si>
    <t>編製機關</t>
  </si>
  <si>
    <t>臺中市海岸資源漁業發展所</t>
  </si>
  <si>
    <t>年　　報</t>
  </si>
  <si>
    <t>次年2月底前編報</t>
  </si>
  <si>
    <t>表　　號</t>
  </si>
  <si>
    <t>20341－02－01－2</t>
  </si>
  <si>
    <t>臺中市近海、沿岸漁業、海面養殖、內陸漁撈、內陸養殖漁業生產量(修正表)</t>
  </si>
  <si>
    <t>單位：次；公噸；千尾(觀賞魚)</t>
  </si>
  <si>
    <t>中華民國114年　　　</t>
  </si>
  <si>
    <t>魚類別　</t>
  </si>
  <si>
    <t>航   次</t>
  </si>
  <si>
    <t>產量總計</t>
  </si>
  <si>
    <t>吳郭魚類</t>
  </si>
  <si>
    <t>日本真鱸</t>
  </si>
  <si>
    <t>尖吻鱸</t>
  </si>
  <si>
    <t>虱目魚</t>
  </si>
  <si>
    <t>鮃鰈類</t>
  </si>
  <si>
    <t>嘉鱲魚</t>
  </si>
  <si>
    <t>黃背牙鯛</t>
  </si>
  <si>
    <t>魬鯛</t>
  </si>
  <si>
    <t>黑鯛</t>
  </si>
  <si>
    <t>黃錫鯛</t>
  </si>
  <si>
    <t>黃鰭鯛</t>
  </si>
  <si>
    <t>其他鯛</t>
  </si>
  <si>
    <t>花身鯻</t>
  </si>
  <si>
    <t>大黃魚</t>
  </si>
  <si>
    <t>　漁業種類</t>
  </si>
  <si>
    <t>總計</t>
  </si>
  <si>
    <t>近海漁業</t>
  </si>
  <si>
    <t>合計</t>
  </si>
  <si>
    <t>巾著網</t>
  </si>
  <si>
    <t>鯖鰺圍網</t>
  </si>
  <si>
    <t>棒受網</t>
  </si>
  <si>
    <t>中小拖網</t>
  </si>
  <si>
    <t>刺網</t>
  </si>
  <si>
    <t>扒網</t>
  </si>
  <si>
    <t>其他網</t>
  </si>
  <si>
    <t>鮪延繩釣</t>
  </si>
  <si>
    <t>雜魚延繩釣</t>
  </si>
  <si>
    <t>曳繩釣</t>
  </si>
  <si>
    <t>一支釣</t>
  </si>
  <si>
    <t>其他釣</t>
  </si>
  <si>
    <t>籠具</t>
  </si>
  <si>
    <t>珊瑚</t>
  </si>
  <si>
    <t>飛魚卵漁業</t>
  </si>
  <si>
    <t>其他</t>
  </si>
  <si>
    <t>沿岸漁業</t>
  </si>
  <si>
    <t>定置漁具</t>
  </si>
  <si>
    <t>地曳網</t>
  </si>
  <si>
    <t>焚寄網</t>
  </si>
  <si>
    <t>追逐網</t>
  </si>
  <si>
    <t>流袋網</t>
  </si>
  <si>
    <t>魩鱙漁業</t>
  </si>
  <si>
    <t>櫻花蝦漁業</t>
  </si>
  <si>
    <t>赤尾青蝦漁業</t>
  </si>
  <si>
    <t>鏢旗魚</t>
  </si>
  <si>
    <t>遊漁</t>
  </si>
  <si>
    <t>海面養殖</t>
  </si>
  <si>
    <t>淺海養殖</t>
  </si>
  <si>
    <t>箱網養殖</t>
  </si>
  <si>
    <t>內陸漁撈</t>
  </si>
  <si>
    <t>河川漁撈</t>
  </si>
  <si>
    <t>水庫漁撈</t>
  </si>
  <si>
    <t>內陸養殖</t>
  </si>
  <si>
    <t>鹹水魚塭</t>
  </si>
  <si>
    <t>淡水魚塭</t>
  </si>
  <si>
    <t>觀賞魚養殖</t>
  </si>
  <si>
    <t>臺中市近海、沿岸漁業、海面養殖、內陸漁撈、內陸養殖漁業生產量(續一)(修正表)</t>
  </si>
  <si>
    <t>小黃魚</t>
  </si>
  <si>
    <t>黑(魚或)</t>
  </si>
  <si>
    <t>白姑魚</t>
  </si>
  <si>
    <t>鮸魚</t>
  </si>
  <si>
    <t>金線魚</t>
  </si>
  <si>
    <t>馬頭魚</t>
  </si>
  <si>
    <t>龍占魚科</t>
  </si>
  <si>
    <t>赤鰭笛鯛</t>
  </si>
  <si>
    <t>鬚鯛科</t>
  </si>
  <si>
    <t>鸚哥魚科</t>
  </si>
  <si>
    <t>大眼鯛</t>
  </si>
  <si>
    <t>其他石斑</t>
  </si>
  <si>
    <t>合齒魚科</t>
  </si>
  <si>
    <t>鯙科</t>
  </si>
  <si>
    <t>海鰻科</t>
  </si>
  <si>
    <t>斑海鯰</t>
  </si>
  <si>
    <t>眼眶魚</t>
  </si>
  <si>
    <t>臺中市近海、沿岸漁業、海面養殖、內陸漁撈、內陸養殖漁業生產量(續二)(修正表)</t>
  </si>
  <si>
    <t>真鰺</t>
  </si>
  <si>
    <t>大甲鰺</t>
  </si>
  <si>
    <t>紅尾圓鰺</t>
  </si>
  <si>
    <t>甘仔鰺</t>
  </si>
  <si>
    <t>紅甘鰺</t>
  </si>
  <si>
    <t>其他鰺</t>
  </si>
  <si>
    <t>鯔</t>
  </si>
  <si>
    <t>銀鯧</t>
  </si>
  <si>
    <t>燕尾鯧</t>
  </si>
  <si>
    <t>刺鯧</t>
  </si>
  <si>
    <t>馬鮁科</t>
  </si>
  <si>
    <t>金梭魚科</t>
  </si>
  <si>
    <t>沙鮻科</t>
  </si>
  <si>
    <t>寶刀魚科</t>
  </si>
  <si>
    <t>帶魚屬</t>
  </si>
  <si>
    <t>鱰</t>
  </si>
  <si>
    <t>脂眼鯡</t>
  </si>
  <si>
    <t>臺中市近海、沿岸漁業、海面養殖、內陸漁撈、內陸養殖漁業生產量(續三)(修正表)</t>
  </si>
  <si>
    <t>小沙丁屬</t>
  </si>
  <si>
    <t>其他鯡</t>
  </si>
  <si>
    <t>鱙仔</t>
  </si>
  <si>
    <t>魩仔</t>
  </si>
  <si>
    <t>花腹鯖</t>
  </si>
  <si>
    <t>白腹鯖</t>
  </si>
  <si>
    <t>正鰹</t>
  </si>
  <si>
    <t>圓花鰹</t>
  </si>
  <si>
    <t>康氏馬加鰆</t>
  </si>
  <si>
    <t>日本馬加鰆</t>
  </si>
  <si>
    <t>臺灣馬加鰆</t>
  </si>
  <si>
    <t>其他鰆類</t>
  </si>
  <si>
    <t>長鰭鮪</t>
  </si>
  <si>
    <t>黃鰭鮪</t>
  </si>
  <si>
    <t>劍旗魚</t>
  </si>
  <si>
    <t>紅肉旗魚</t>
  </si>
  <si>
    <t>黑皮旗魚</t>
  </si>
  <si>
    <t>臺中市近海、沿岸漁業、海面養殖、內陸漁撈、內陸養殖漁業生產量(續四)(修正表)</t>
  </si>
  <si>
    <t>雨傘旗魚</t>
  </si>
  <si>
    <t>真鯊屬</t>
  </si>
  <si>
    <t>其他鯊</t>
  </si>
  <si>
    <t>魟類</t>
  </si>
  <si>
    <t>單棘魨科</t>
  </si>
  <si>
    <t>其他海水魚類</t>
  </si>
  <si>
    <t>花枝</t>
  </si>
  <si>
    <t>烏賊</t>
  </si>
  <si>
    <t>其他魷 </t>
  </si>
  <si>
    <t>鎖管</t>
  </si>
  <si>
    <t>軟翅</t>
  </si>
  <si>
    <t>章魚</t>
  </si>
  <si>
    <t>其他頭足類</t>
  </si>
  <si>
    <t>日本對蝦</t>
  </si>
  <si>
    <t>多毛對蝦</t>
  </si>
  <si>
    <t>刀額新對蝦</t>
  </si>
  <si>
    <t>臺中市近海、沿岸漁業、海面養殖、內陸漁撈、內陸養殖漁業生產量(續五完)(修正表)</t>
  </si>
  <si>
    <t>鬚赤蝦</t>
  </si>
  <si>
    <t>其他蝦類</t>
  </si>
  <si>
    <t>龍蝦科</t>
  </si>
  <si>
    <t>鋸緣青蟹</t>
  </si>
  <si>
    <t>遠海梭子蟹</t>
  </si>
  <si>
    <t>鳳螺</t>
  </si>
  <si>
    <t>其他貝類</t>
  </si>
  <si>
    <t>文蛤</t>
  </si>
  <si>
    <t>其他蟳蟹類</t>
  </si>
  <si>
    <t>鯉魚</t>
  </si>
  <si>
    <t>鱉</t>
  </si>
  <si>
    <t>蜆</t>
  </si>
  <si>
    <t>草魚</t>
  </si>
  <si>
    <t>中華民國115年5月11日編製</t>
  </si>
  <si>
    <t>填表</t>
  </si>
  <si>
    <t>審核</t>
  </si>
  <si>
    <t>業務主管人員</t>
  </si>
  <si>
    <t>機關首長</t>
  </si>
  <si>
    <t>資料來源：由本所漁業行政課依據各區公所及臺中區漁會提報資料彙編。</t>
  </si>
  <si>
    <t>　　　　　2.本表編製1份，並依統計法規定永久保存，資料透過網際網路上傳至「臺中市公務統計行政管理系統」及農業部漁業署「漁業統計資料查詢系統」。</t>
  </si>
  <si>
    <t xml:space="preserve">          3.因四捨五入致合計與細項不符。</t>
  </si>
  <si>
    <t>填表說明：1.漁業種類及魚類別項目得由農業部漁業署依實際情形酌予增減之。</t>
    <phoneticPr fontId="52" type="noConversion"/>
  </si>
  <si>
    <t>修正原因：本表漏列「沿岸漁業」之漁業生產量，爰予以修正。</t>
    <phoneticPr fontId="5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</si>
</sst>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.00_-;\-* #,##0.00_-;_-* &quot;-&quot;_-;_-@_-"/>
    <numFmt numFmtId="177" formatCode="#,##0.00000"/>
  </numFmts>
  <fonts count="54" x14ac:knownFonts="1">
    <font>
      <sz val="11"/>
      <color theme="1"/>
      <name val="新細明體"/>
      <family val="2"/>
      <scheme val="minor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8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FF0000"/>
      <name val="標楷體"/>
      <family val="2"/>
    </font>
    <font>
      <sz val="11"/>
      <color rgb="FFFF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9"/>
      <color theme="1"/>
      <name val="Arial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9"/>
      <name val="新細明體"/>
      <family val="3"/>
      <charset val="136"/>
      <scheme val="minor"/>
    </font>
    <font>
      <sz val="11"/>
      <name val="標楷體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/>
    <xf numFmtId="0" fontId="4" fillId="0" borderId="3" xfId="0" applyFont="1" applyBorder="1"/>
    <xf numFmtId="0" fontId="5" fillId="0" borderId="2" xfId="0" applyFont="1" applyBorder="1"/>
    <xf numFmtId="0" fontId="6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9" fillId="0" borderId="7" xfId="0" applyFont="1" applyBorder="1"/>
    <xf numFmtId="0" fontId="14" fillId="0" borderId="5" xfId="0" applyFont="1" applyBorder="1"/>
    <xf numFmtId="0" fontId="15" fillId="0" borderId="7" xfId="0" applyFont="1" applyBorder="1" applyAlignment="1">
      <alignment horizontal="right" vertical="center"/>
    </xf>
    <xf numFmtId="176" fontId="22" fillId="0" borderId="1" xfId="0" applyNumberFormat="1" applyFont="1" applyBorder="1" applyAlignment="1">
      <alignment horizontal="right" vertical="center"/>
    </xf>
    <xf numFmtId="176" fontId="23" fillId="0" borderId="9" xfId="0" applyNumberFormat="1" applyFont="1" applyBorder="1" applyAlignment="1">
      <alignment horizontal="right" vertical="center"/>
    </xf>
    <xf numFmtId="0" fontId="24" fillId="0" borderId="11" xfId="0" applyFont="1" applyBorder="1" applyAlignment="1">
      <alignment vertical="center"/>
    </xf>
    <xf numFmtId="176" fontId="25" fillId="0" borderId="11" xfId="0" applyNumberFormat="1" applyFont="1" applyBorder="1" applyAlignment="1">
      <alignment horizontal="right" vertical="center"/>
    </xf>
    <xf numFmtId="176" fontId="26" fillId="0" borderId="12" xfId="0" applyNumberFormat="1" applyFont="1" applyBorder="1" applyAlignment="1">
      <alignment horizontal="right" vertical="center"/>
    </xf>
    <xf numFmtId="0" fontId="27" fillId="0" borderId="13" xfId="0" applyFont="1" applyBorder="1" applyAlignment="1">
      <alignment vertical="center"/>
    </xf>
    <xf numFmtId="176" fontId="28" fillId="0" borderId="13" xfId="0" applyNumberFormat="1" applyFont="1" applyBorder="1" applyAlignment="1">
      <alignment horizontal="right" vertical="center"/>
    </xf>
    <xf numFmtId="176" fontId="29" fillId="0" borderId="2" xfId="0" applyNumberFormat="1" applyFont="1" applyBorder="1" applyAlignment="1">
      <alignment horizontal="right" vertical="center"/>
    </xf>
    <xf numFmtId="0" fontId="30" fillId="0" borderId="14" xfId="0" applyFont="1" applyBorder="1" applyAlignment="1">
      <alignment vertical="center"/>
    </xf>
    <xf numFmtId="176" fontId="31" fillId="0" borderId="14" xfId="0" applyNumberFormat="1" applyFont="1" applyBorder="1" applyAlignment="1">
      <alignment horizontal="right" vertical="center"/>
    </xf>
    <xf numFmtId="176" fontId="32" fillId="0" borderId="4" xfId="0" applyNumberFormat="1" applyFont="1" applyBorder="1" applyAlignment="1">
      <alignment horizontal="right" vertical="center"/>
    </xf>
    <xf numFmtId="176" fontId="33" fillId="0" borderId="11" xfId="0" applyNumberFormat="1" applyFont="1" applyBorder="1" applyAlignment="1">
      <alignment horizontal="right" vertical="center"/>
    </xf>
    <xf numFmtId="176" fontId="34" fillId="0" borderId="13" xfId="0" applyNumberFormat="1" applyFont="1" applyBorder="1" applyAlignment="1">
      <alignment horizontal="right" vertical="center"/>
    </xf>
    <xf numFmtId="0" fontId="36" fillId="0" borderId="0" xfId="0" applyFont="1" applyAlignment="1">
      <alignment horizontal="right" vertical="center"/>
    </xf>
    <xf numFmtId="0" fontId="37" fillId="0" borderId="0" xfId="0" applyFont="1"/>
    <xf numFmtId="0" fontId="39" fillId="0" borderId="5" xfId="0" applyFont="1" applyBorder="1" applyAlignment="1">
      <alignment horizontal="right" vertical="center"/>
    </xf>
    <xf numFmtId="0" fontId="40" fillId="0" borderId="6" xfId="0" applyFont="1" applyBorder="1"/>
    <xf numFmtId="177" fontId="43" fillId="0" borderId="1" xfId="0" applyNumberFormat="1" applyFont="1" applyBorder="1" applyAlignment="1">
      <alignment vertical="center"/>
    </xf>
    <xf numFmtId="177" fontId="44" fillId="0" borderId="9" xfId="0" applyNumberFormat="1" applyFont="1" applyBorder="1" applyAlignment="1">
      <alignment vertical="center"/>
    </xf>
    <xf numFmtId="177" fontId="45" fillId="0" borderId="11" xfId="0" applyNumberFormat="1" applyFont="1" applyBorder="1" applyAlignment="1">
      <alignment horizontal="right" vertical="center"/>
    </xf>
    <xf numFmtId="177" fontId="46" fillId="0" borderId="12" xfId="0" applyNumberFormat="1" applyFont="1" applyBorder="1" applyAlignment="1">
      <alignment horizontal="right" vertical="center"/>
    </xf>
    <xf numFmtId="177" fontId="47" fillId="0" borderId="13" xfId="0" applyNumberFormat="1" applyFont="1" applyBorder="1" applyAlignment="1">
      <alignment horizontal="right" vertical="center"/>
    </xf>
    <xf numFmtId="177" fontId="48" fillId="0" borderId="2" xfId="0" applyNumberFormat="1" applyFont="1" applyBorder="1" applyAlignment="1">
      <alignment horizontal="right" vertical="center"/>
    </xf>
    <xf numFmtId="177" fontId="49" fillId="0" borderId="14" xfId="0" applyNumberFormat="1" applyFont="1" applyBorder="1" applyAlignment="1">
      <alignment horizontal="right" vertical="center"/>
    </xf>
    <xf numFmtId="177" fontId="50" fillId="0" borderId="4" xfId="0" applyNumberFormat="1" applyFont="1" applyBorder="1" applyAlignment="1">
      <alignment horizontal="right" vertical="center"/>
    </xf>
    <xf numFmtId="0" fontId="51" fillId="0" borderId="0" xfId="0" applyFont="1" applyAlignment="1">
      <alignment vertical="center"/>
    </xf>
    <xf numFmtId="0" fontId="1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7" xfId="0" applyFont="1" applyBorder="1" applyAlignment="1">
      <alignment horizontal="right" vertical="center"/>
    </xf>
    <xf numFmtId="0" fontId="16" fillId="0" borderId="8" xfId="0" applyFont="1" applyBorder="1" applyAlignment="1">
      <alignment horizontal="right" vertical="center"/>
    </xf>
    <xf numFmtId="0" fontId="17" fillId="0" borderId="9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left" vertical="center"/>
    </xf>
    <xf numFmtId="0" fontId="19" fillId="0" borderId="6" xfId="0" applyFont="1" applyBorder="1" applyAlignment="1">
      <alignment horizontal="left" vertical="center"/>
    </xf>
    <xf numFmtId="0" fontId="20" fillId="0" borderId="10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49" fontId="38" fillId="0" borderId="0" xfId="0" applyNumberFormat="1" applyFont="1" applyAlignment="1">
      <alignment horizontal="center" vertical="center"/>
    </xf>
    <xf numFmtId="0" fontId="41" fillId="0" borderId="0" xfId="0" applyFont="1" applyAlignment="1">
      <alignment horizontal="right" wrapText="1"/>
    </xf>
    <xf numFmtId="0" fontId="42" fillId="0" borderId="9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3" fillId="0" borderId="0" xfId="0" applyFont="1"/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showGridLines="0" tabSelected="1" workbookViewId="0">
      <selection activeCell="A4" sqref="A4:R4"/>
    </sheetView>
  </sheetViews>
  <sheetFormatPr defaultColWidth="9.28515625" defaultRowHeight="15" customHeight="1" x14ac:dyDescent="0.25"/>
  <cols>
    <col min="1" max="1" width="15.28515625" style="26" customWidth="1"/>
    <col min="2" max="2" width="16.140625" style="26" customWidth="1"/>
    <col min="3" max="3" width="11.85546875" style="26" customWidth="1"/>
    <col min="4" max="4" width="15.5703125" style="26" customWidth="1"/>
    <col min="5" max="5" width="15.140625" style="26" customWidth="1"/>
    <col min="6" max="6" width="13.42578125" style="26" customWidth="1"/>
    <col min="7" max="7" width="14.140625" style="26" customWidth="1"/>
    <col min="8" max="8" width="13.5703125" style="26" customWidth="1"/>
    <col min="9" max="9" width="13.140625" style="26" customWidth="1"/>
    <col min="10" max="10" width="14.140625" style="26" customWidth="1"/>
    <col min="11" max="11" width="13.85546875" style="26" customWidth="1"/>
    <col min="12" max="12" width="13.5703125" style="26" customWidth="1"/>
    <col min="13" max="13" width="12.7109375" style="26" customWidth="1"/>
    <col min="14" max="14" width="13.5703125" style="26" customWidth="1"/>
    <col min="15" max="15" width="14.5703125" style="26" customWidth="1"/>
    <col min="16" max="16" width="13.5703125" style="26" customWidth="1"/>
    <col min="17" max="17" width="14.28515625" style="26" customWidth="1"/>
    <col min="18" max="18" width="14.85546875" style="26" customWidth="1"/>
    <col min="19" max="50" width="9.140625" style="26" customWidth="1"/>
  </cols>
  <sheetData>
    <row r="1" spans="1:50" ht="15.7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1" t="s">
        <v>1</v>
      </c>
      <c r="P1" s="39" t="s">
        <v>2</v>
      </c>
      <c r="Q1" s="39"/>
      <c r="R1" s="39"/>
      <c r="S1" s="5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spans="1:50" ht="15.75" x14ac:dyDescent="0.25">
      <c r="A2" s="1" t="s">
        <v>3</v>
      </c>
      <c r="B2" s="6" t="s">
        <v>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1" t="s">
        <v>5</v>
      </c>
      <c r="P2" s="39" t="s">
        <v>6</v>
      </c>
      <c r="Q2" s="39"/>
      <c r="R2" s="39"/>
      <c r="S2" s="5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50" ht="15.75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50" ht="25.5" customHeight="1" x14ac:dyDescent="0.25">
      <c r="A4" s="40" t="s">
        <v>7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ht="16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8" t="s">
        <v>8</v>
      </c>
      <c r="Q5" s="38"/>
      <c r="R5" s="38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spans="1:50" ht="16.5" customHeight="1" x14ac:dyDescent="0.25">
      <c r="A6" s="41" t="s">
        <v>9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spans="1:50" ht="15.75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 ht="15.75" x14ac:dyDescent="0.25">
      <c r="A8" s="43" t="s">
        <v>10</v>
      </c>
      <c r="B8" s="44"/>
      <c r="C8" s="39" t="s">
        <v>11</v>
      </c>
      <c r="D8" s="39" t="s">
        <v>12</v>
      </c>
      <c r="E8" s="39" t="s">
        <v>13</v>
      </c>
      <c r="F8" s="39" t="s">
        <v>14</v>
      </c>
      <c r="G8" s="39" t="s">
        <v>15</v>
      </c>
      <c r="H8" s="39" t="s">
        <v>16</v>
      </c>
      <c r="I8" s="39" t="s">
        <v>17</v>
      </c>
      <c r="J8" s="39" t="s">
        <v>18</v>
      </c>
      <c r="K8" s="39" t="s">
        <v>19</v>
      </c>
      <c r="L8" s="39" t="s">
        <v>20</v>
      </c>
      <c r="M8" s="39" t="s">
        <v>21</v>
      </c>
      <c r="N8" s="39" t="s">
        <v>22</v>
      </c>
      <c r="O8" s="39" t="s">
        <v>23</v>
      </c>
      <c r="P8" s="39" t="s">
        <v>24</v>
      </c>
      <c r="Q8" s="39" t="s">
        <v>25</v>
      </c>
      <c r="R8" s="45" t="s">
        <v>26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50" ht="15.75" x14ac:dyDescent="0.25">
      <c r="A9" s="47" t="s">
        <v>27</v>
      </c>
      <c r="B9" s="48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45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50" ht="15.75" x14ac:dyDescent="0.25">
      <c r="A10" s="49" t="s">
        <v>28</v>
      </c>
      <c r="B10" s="50"/>
      <c r="C10" s="12">
        <f t="shared" ref="C10:R10" si="0">SUBTOTAL(9, C11:C59)</f>
        <v>0</v>
      </c>
      <c r="D10" s="12">
        <f t="shared" si="0"/>
        <v>450.34811000000002</v>
      </c>
      <c r="E10" s="12">
        <f t="shared" si="0"/>
        <v>2.2199999999999998</v>
      </c>
      <c r="F10" s="12">
        <f t="shared" si="0"/>
        <v>0.72</v>
      </c>
      <c r="G10" s="12">
        <f t="shared" si="0"/>
        <v>8.77E-2</v>
      </c>
      <c r="H10" s="12">
        <f t="shared" si="0"/>
        <v>0.08</v>
      </c>
      <c r="I10" s="12">
        <f t="shared" si="0"/>
        <v>6.3406000000000002</v>
      </c>
      <c r="J10" s="12">
        <f t="shared" si="0"/>
        <v>0.15179000000000001</v>
      </c>
      <c r="K10" s="12">
        <f t="shared" si="0"/>
        <v>0.36099999999999999</v>
      </c>
      <c r="L10" s="12">
        <f t="shared" si="0"/>
        <v>1.73142</v>
      </c>
      <c r="M10" s="12">
        <f t="shared" si="0"/>
        <v>3.7040099999999998</v>
      </c>
      <c r="N10" s="12">
        <f t="shared" si="0"/>
        <v>1.8338300000000001</v>
      </c>
      <c r="O10" s="12">
        <f t="shared" si="0"/>
        <v>3.0924299999999998</v>
      </c>
      <c r="P10" s="12">
        <f t="shared" si="0"/>
        <v>1.21363</v>
      </c>
      <c r="Q10" s="12">
        <f t="shared" si="0"/>
        <v>0.58001999999999998</v>
      </c>
      <c r="R10" s="13">
        <f t="shared" si="0"/>
        <v>0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50" ht="15.75" x14ac:dyDescent="0.25">
      <c r="A11" s="49" t="s">
        <v>29</v>
      </c>
      <c r="B11" s="14" t="s">
        <v>30</v>
      </c>
      <c r="C11" s="15">
        <f t="shared" ref="C11:R11" si="1">SUBTOTAL(9, C12:C27)</f>
        <v>0</v>
      </c>
      <c r="D11" s="15">
        <f t="shared" si="1"/>
        <v>421.78010999999998</v>
      </c>
      <c r="E11" s="15">
        <f t="shared" si="1"/>
        <v>0.26</v>
      </c>
      <c r="F11" s="15">
        <f t="shared" si="1"/>
        <v>0.72</v>
      </c>
      <c r="G11" s="15">
        <f t="shared" si="1"/>
        <v>8.77E-2</v>
      </c>
      <c r="H11" s="15">
        <f t="shared" si="1"/>
        <v>0.08</v>
      </c>
      <c r="I11" s="15">
        <f t="shared" si="1"/>
        <v>6.3406000000000002</v>
      </c>
      <c r="J11" s="15">
        <f t="shared" si="1"/>
        <v>0.15179000000000001</v>
      </c>
      <c r="K11" s="15">
        <f t="shared" si="1"/>
        <v>0.36099999999999999</v>
      </c>
      <c r="L11" s="15">
        <f t="shared" si="1"/>
        <v>1.73142</v>
      </c>
      <c r="M11" s="15">
        <f t="shared" si="1"/>
        <v>3.7040099999999998</v>
      </c>
      <c r="N11" s="15">
        <f t="shared" si="1"/>
        <v>1.8338300000000001</v>
      </c>
      <c r="O11" s="15">
        <f t="shared" si="1"/>
        <v>3.0924299999999998</v>
      </c>
      <c r="P11" s="15">
        <f t="shared" si="1"/>
        <v>1.21363</v>
      </c>
      <c r="Q11" s="15">
        <f t="shared" si="1"/>
        <v>0.58001999999999998</v>
      </c>
      <c r="R11" s="16">
        <f t="shared" si="1"/>
        <v>0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50" ht="15.75" x14ac:dyDescent="0.25">
      <c r="A12" s="49"/>
      <c r="B12" s="17" t="s">
        <v>31</v>
      </c>
      <c r="C12" s="18">
        <v>0</v>
      </c>
      <c r="D12" s="18">
        <f>SUM(E12:R12)+SUM('1'!C12:S12)+SUM('2'!C12:S12)+SUM('3'!C12:S12)+SUM('4'!C12:R12)+SUM('5'!C12:O12)</f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9">
        <v>0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50" ht="15.75" x14ac:dyDescent="0.25">
      <c r="A13" s="49"/>
      <c r="B13" s="17" t="s">
        <v>32</v>
      </c>
      <c r="C13" s="18">
        <v>0</v>
      </c>
      <c r="D13" s="18">
        <f>SUM(E13:R13)+SUM('1'!C13:S13)+SUM('2'!C13:S13)+SUM('3'!C13:S13)+SUM('4'!C13:R13)+SUM('5'!C13:O13)</f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9">
        <v>0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50" ht="15.75" x14ac:dyDescent="0.25">
      <c r="A14" s="49"/>
      <c r="B14" s="17" t="s">
        <v>33</v>
      </c>
      <c r="C14" s="18">
        <v>0</v>
      </c>
      <c r="D14" s="18">
        <f>SUM(E14:R14)+SUM('1'!C14:S14)+SUM('2'!C14:S14)+SUM('3'!C14:S14)+SUM('4'!C14:R14)+SUM('5'!C14:O14)</f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9">
        <v>0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ht="15.75" x14ac:dyDescent="0.25">
      <c r="A15" s="49"/>
      <c r="B15" s="17" t="s">
        <v>34</v>
      </c>
      <c r="C15" s="18">
        <v>0</v>
      </c>
      <c r="D15" s="18">
        <f>SUM(E15:R15)+SUM('1'!C15:S15)+SUM('2'!C15:S15)+SUM('3'!C15:S15)+SUM('4'!C15:R15)+SUM('5'!C15:O15)</f>
        <v>236.96629999999999</v>
      </c>
      <c r="E15" s="18">
        <v>0.26</v>
      </c>
      <c r="F15" s="18">
        <v>0</v>
      </c>
      <c r="G15" s="18">
        <v>0</v>
      </c>
      <c r="H15" s="18">
        <v>0.08</v>
      </c>
      <c r="I15" s="18">
        <v>6.3406000000000002</v>
      </c>
      <c r="J15" s="18">
        <v>8.1970000000000001E-2</v>
      </c>
      <c r="K15" s="18">
        <v>0.19494</v>
      </c>
      <c r="L15" s="18">
        <v>0.93496999999999997</v>
      </c>
      <c r="M15" s="18">
        <v>2.0001699999999998</v>
      </c>
      <c r="N15" s="18">
        <v>0.99026999999999998</v>
      </c>
      <c r="O15" s="18">
        <v>1.66991</v>
      </c>
      <c r="P15" s="18">
        <v>0.65536000000000005</v>
      </c>
      <c r="Q15" s="18">
        <v>0.31322</v>
      </c>
      <c r="R15" s="19">
        <v>0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50" ht="15.75" x14ac:dyDescent="0.25">
      <c r="A16" s="49"/>
      <c r="B16" s="17" t="s">
        <v>35</v>
      </c>
      <c r="C16" s="18">
        <v>0</v>
      </c>
      <c r="D16" s="18">
        <f>SUM(E16:R16)+SUM('1'!C16:S16)+SUM('2'!C16:S16)+SUM('3'!C16:S16)+SUM('4'!C16:R16)+SUM('5'!C16:O16)</f>
        <v>153.25957999999997</v>
      </c>
      <c r="E16" s="18">
        <v>0</v>
      </c>
      <c r="F16" s="18">
        <v>0.36</v>
      </c>
      <c r="G16" s="18">
        <v>4.385E-2</v>
      </c>
      <c r="H16" s="18">
        <v>0</v>
      </c>
      <c r="I16" s="18">
        <v>0</v>
      </c>
      <c r="J16" s="18">
        <v>6.0720000000000003E-2</v>
      </c>
      <c r="K16" s="18">
        <v>0.1444</v>
      </c>
      <c r="L16" s="18">
        <v>0.69259999999999999</v>
      </c>
      <c r="M16" s="18">
        <v>1.4816400000000001</v>
      </c>
      <c r="N16" s="18">
        <v>0.73355999999999999</v>
      </c>
      <c r="O16" s="18">
        <v>1.2370000000000001</v>
      </c>
      <c r="P16" s="18">
        <v>0.48548000000000002</v>
      </c>
      <c r="Q16" s="18">
        <v>0.23204</v>
      </c>
      <c r="R16" s="19">
        <v>0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ht="15.75" x14ac:dyDescent="0.25">
      <c r="A17" s="49"/>
      <c r="B17" s="17" t="s">
        <v>36</v>
      </c>
      <c r="C17" s="18">
        <v>0</v>
      </c>
      <c r="D17" s="18">
        <f>SUM(E17:R17)+SUM('1'!C17:S17)+SUM('2'!C17:S17)+SUM('3'!C17:S17)+SUM('4'!C17:R17)+SUM('5'!C17:O17)</f>
        <v>0.33384999999999998</v>
      </c>
      <c r="E17" s="18">
        <v>0</v>
      </c>
      <c r="F17" s="18">
        <v>0.28999999999999998</v>
      </c>
      <c r="G17" s="18">
        <v>4.385E-2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9">
        <v>0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ht="15.75" x14ac:dyDescent="0.25">
      <c r="A18" s="49"/>
      <c r="B18" s="17" t="s">
        <v>37</v>
      </c>
      <c r="C18" s="18">
        <v>0</v>
      </c>
      <c r="D18" s="18">
        <f>SUM(E18:R18)+SUM('1'!C18:S18)+SUM('2'!C18:S18)+SUM('3'!C18:S18)+SUM('4'!C18:R18)+SUM('5'!C18:O18)</f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9">
        <v>0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ht="15.75" x14ac:dyDescent="0.25">
      <c r="A19" s="49"/>
      <c r="B19" s="17" t="s">
        <v>38</v>
      </c>
      <c r="C19" s="18">
        <v>0</v>
      </c>
      <c r="D19" s="18">
        <f>SUM(E19:R19)+SUM('1'!C19:S19)+SUM('2'!C19:S19)+SUM('3'!C19:S19)+SUM('4'!C19:R19)+SUM('5'!C19:O19)</f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9">
        <v>0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ht="15.75" x14ac:dyDescent="0.25">
      <c r="A20" s="49"/>
      <c r="B20" s="17" t="s">
        <v>39</v>
      </c>
      <c r="C20" s="18">
        <v>0</v>
      </c>
      <c r="D20" s="18">
        <f>SUM(E20:R20)+SUM('1'!C20:S20)+SUM('2'!C20:S20)+SUM('3'!C20:S20)+SUM('4'!C20:R20)+SUM('5'!C20:O20)</f>
        <v>29.056410000000003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9.1000000000000004E-3</v>
      </c>
      <c r="K20" s="18">
        <v>2.1659999999999999E-2</v>
      </c>
      <c r="L20" s="18">
        <v>0.10385</v>
      </c>
      <c r="M20" s="18">
        <v>0.22220000000000001</v>
      </c>
      <c r="N20" s="18">
        <v>0.11</v>
      </c>
      <c r="O20" s="18">
        <v>0.18551999999999999</v>
      </c>
      <c r="P20" s="18">
        <v>7.2789999999999994E-2</v>
      </c>
      <c r="Q20" s="18">
        <v>3.4759999999999999E-2</v>
      </c>
      <c r="R20" s="19">
        <v>0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ht="15.75" x14ac:dyDescent="0.25">
      <c r="A21" s="49"/>
      <c r="B21" s="17" t="s">
        <v>40</v>
      </c>
      <c r="C21" s="18">
        <v>0</v>
      </c>
      <c r="D21" s="18">
        <f>SUM(E21:R21)+SUM('1'!C21:S21)+SUM('2'!C21:S21)+SUM('3'!C21:S21)+SUM('4'!C21:R21)+SUM('5'!C21:O21)</f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9">
        <v>0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ht="15.75" x14ac:dyDescent="0.25">
      <c r="A22" s="49"/>
      <c r="B22" s="17" t="s">
        <v>41</v>
      </c>
      <c r="C22" s="18">
        <v>0</v>
      </c>
      <c r="D22" s="18">
        <f>SUM(E22:R22)+SUM('1'!C22:S22)+SUM('2'!C22:S22)+SUM('3'!C22:S22)+SUM('4'!C22:R22)+SUM('5'!C22:O22)</f>
        <v>2.1639700000000004</v>
      </c>
      <c r="E22" s="18">
        <v>0</v>
      </c>
      <c r="F22" s="18">
        <v>7.0000000000000007E-2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9">
        <v>0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ht="15.75" x14ac:dyDescent="0.25">
      <c r="A23" s="49"/>
      <c r="B23" s="17" t="s">
        <v>42</v>
      </c>
      <c r="C23" s="18">
        <v>0</v>
      </c>
      <c r="D23" s="18">
        <f>SUM(E23:R23)+SUM('1'!C23:S23)+SUM('2'!C23:S23)+SUM('3'!C23:S23)+SUM('4'!C23:R23)+SUM('5'!C23:O23)</f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9">
        <v>0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ht="15.75" x14ac:dyDescent="0.25">
      <c r="A24" s="49"/>
      <c r="B24" s="17" t="s">
        <v>43</v>
      </c>
      <c r="C24" s="18">
        <v>0</v>
      </c>
      <c r="D24" s="18">
        <f>SUM(E24:R24)+SUM('1'!C24:S24)+SUM('2'!C24:S24)+SUM('3'!C24:S24)+SUM('4'!C24:R24)+SUM('5'!C24:O24)</f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9">
        <v>0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ht="15.75" x14ac:dyDescent="0.25">
      <c r="A25" s="49"/>
      <c r="B25" s="17" t="s">
        <v>44</v>
      </c>
      <c r="C25" s="18">
        <v>0</v>
      </c>
      <c r="D25" s="18">
        <f>SUM(E25:R25)+SUM('1'!C25:S25)+SUM('2'!C25:S25)+SUM('3'!C25:S25)+SUM('4'!C25:R25)+SUM('5'!C25:O25)</f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9">
        <v>0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ht="15.75" x14ac:dyDescent="0.25">
      <c r="A26" s="49"/>
      <c r="B26" s="17" t="s">
        <v>45</v>
      </c>
      <c r="C26" s="18">
        <v>0</v>
      </c>
      <c r="D26" s="18">
        <f>SUM(E26:R26)+SUM('1'!C26:S26)+SUM('2'!C26:S26)+SUM('3'!C26:S26)+SUM('4'!C26:R26)+SUM('5'!C26:O26)</f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9">
        <v>0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spans="1:50" ht="15.75" x14ac:dyDescent="0.25">
      <c r="A27" s="49"/>
      <c r="B27" s="20" t="s">
        <v>46</v>
      </c>
      <c r="C27" s="21">
        <v>0</v>
      </c>
      <c r="D27" s="21">
        <f>SUM(E27:R27)+SUM('1'!C27:S27)+SUM('2'!C27:S27)+SUM('3'!C27:S27)+SUM('4'!C27:R27)+SUM('5'!C27:O27)</f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2">
        <v>0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spans="1:50" ht="15.75" x14ac:dyDescent="0.25">
      <c r="A28" s="49" t="s">
        <v>47</v>
      </c>
      <c r="B28" s="14" t="s">
        <v>30</v>
      </c>
      <c r="C28" s="15">
        <f t="shared" ref="C28:R28" si="2">SUBTOTAL(9, C29:C45)</f>
        <v>0</v>
      </c>
      <c r="D28" s="23">
        <f t="shared" si="2"/>
        <v>20.885999999999999</v>
      </c>
      <c r="E28" s="15">
        <f t="shared" si="2"/>
        <v>0</v>
      </c>
      <c r="F28" s="15">
        <f t="shared" si="2"/>
        <v>0</v>
      </c>
      <c r="G28" s="15">
        <f t="shared" si="2"/>
        <v>0</v>
      </c>
      <c r="H28" s="15">
        <f t="shared" si="2"/>
        <v>0</v>
      </c>
      <c r="I28" s="15">
        <f t="shared" si="2"/>
        <v>0</v>
      </c>
      <c r="J28" s="15">
        <f t="shared" si="2"/>
        <v>0</v>
      </c>
      <c r="K28" s="15">
        <f t="shared" si="2"/>
        <v>0</v>
      </c>
      <c r="L28" s="15">
        <f t="shared" si="2"/>
        <v>0</v>
      </c>
      <c r="M28" s="15">
        <f t="shared" si="2"/>
        <v>0</v>
      </c>
      <c r="N28" s="15">
        <f t="shared" si="2"/>
        <v>0</v>
      </c>
      <c r="O28" s="15">
        <f t="shared" si="2"/>
        <v>0</v>
      </c>
      <c r="P28" s="15">
        <f t="shared" si="2"/>
        <v>0</v>
      </c>
      <c r="Q28" s="15">
        <f t="shared" si="2"/>
        <v>0</v>
      </c>
      <c r="R28" s="16">
        <f t="shared" si="2"/>
        <v>0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spans="1:50" ht="15.75" x14ac:dyDescent="0.25">
      <c r="A29" s="49"/>
      <c r="B29" s="17" t="s">
        <v>48</v>
      </c>
      <c r="C29" s="18">
        <v>0</v>
      </c>
      <c r="D29" s="18">
        <f>SUM(E29:R29)+SUM('1'!C29:S29)+SUM('2'!C29:S29)+SUM('3'!C29:S29)+SUM('4'!C29:R29)+SUM('5'!C29:O29)</f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9">
        <v>0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spans="1:50" ht="15.75" x14ac:dyDescent="0.25">
      <c r="A30" s="49"/>
      <c r="B30" s="17" t="s">
        <v>49</v>
      </c>
      <c r="C30" s="18">
        <v>0</v>
      </c>
      <c r="D30" s="18">
        <f>SUM(E30:R30)+SUM('1'!C30:S30)+SUM('2'!C30:S30)+SUM('3'!C30:S30)+SUM('4'!C30:R30)+SUM('5'!C30:O30)</f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9">
        <v>0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spans="1:50" ht="15.75" x14ac:dyDescent="0.25">
      <c r="A31" s="49"/>
      <c r="B31" s="17" t="s">
        <v>50</v>
      </c>
      <c r="C31" s="18">
        <v>0</v>
      </c>
      <c r="D31" s="18">
        <f>SUM(E31:R31)+SUM('1'!C31:S31)+SUM('2'!C31:S31)+SUM('3'!C31:S31)+SUM('4'!C31:R31)+SUM('5'!C31:O31)</f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9">
        <v>0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spans="1:50" ht="15.75" x14ac:dyDescent="0.25">
      <c r="A32" s="49"/>
      <c r="B32" s="17" t="s">
        <v>35</v>
      </c>
      <c r="C32" s="18">
        <v>0</v>
      </c>
      <c r="D32" s="18">
        <f>SUM(E32:R32)+SUM('1'!C32:S32)+SUM('2'!C32:S32)+SUM('3'!C32:S32)+SUM('4'!C32:R32)+SUM('5'!C32:O32)</f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9">
        <v>0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spans="1:50" ht="15.75" x14ac:dyDescent="0.25">
      <c r="A33" s="49"/>
      <c r="B33" s="17" t="s">
        <v>51</v>
      </c>
      <c r="C33" s="18">
        <v>0</v>
      </c>
      <c r="D33" s="18">
        <f>SUM(E33:R33)+SUM('1'!C33:S33)+SUM('2'!C33:S33)+SUM('3'!C33:S33)+SUM('4'!C33:R33)+SUM('5'!C33:O33)</f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9">
        <v>0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spans="1:50" ht="15.75" x14ac:dyDescent="0.25">
      <c r="A34" s="49"/>
      <c r="B34" s="17" t="s">
        <v>52</v>
      </c>
      <c r="C34" s="18">
        <v>0</v>
      </c>
      <c r="D34" s="18">
        <f>SUM(E34:R34)+SUM('1'!C34:S34)+SUM('2'!C34:S34)+SUM('3'!C34:S34)+SUM('4'!C34:R34)+SUM('5'!C34:O34)</f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9">
        <v>0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spans="1:50" ht="15.75" x14ac:dyDescent="0.25">
      <c r="A35" s="49"/>
      <c r="B35" s="17" t="s">
        <v>53</v>
      </c>
      <c r="C35" s="18">
        <v>0</v>
      </c>
      <c r="D35" s="24">
        <f>SUM(E35:R35)+SUM('1'!C35:S35)+SUM('2'!C35:S35)+SUM('3'!C35:S35)+SUM('4'!C35:R35)+SUM('5'!C35:O35)</f>
        <v>20.885999999999999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9">
        <v>0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spans="1:50" ht="15.75" x14ac:dyDescent="0.25">
      <c r="A36" s="49"/>
      <c r="B36" s="17" t="s">
        <v>54</v>
      </c>
      <c r="C36" s="18">
        <v>0</v>
      </c>
      <c r="D36" s="18">
        <f>SUM(E36:R36)+SUM('1'!C36:S36)+SUM('2'!C36:S36)+SUM('3'!C36:S36)+SUM('4'!C36:R36)+SUM('5'!C36:O36)</f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9">
        <v>0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spans="1:50" ht="15.75" x14ac:dyDescent="0.25">
      <c r="A37" s="49"/>
      <c r="B37" s="17" t="s">
        <v>55</v>
      </c>
      <c r="C37" s="18">
        <v>0</v>
      </c>
      <c r="D37" s="18">
        <f>SUM(E37:R37)+SUM('1'!C37:S37)+SUM('2'!C37:S37)+SUM('3'!C37:S37)+SUM('4'!C37:R37)+SUM('5'!C37:O37)</f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9">
        <v>0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spans="1:50" ht="15.75" x14ac:dyDescent="0.25">
      <c r="A38" s="49"/>
      <c r="B38" s="17" t="s">
        <v>37</v>
      </c>
      <c r="C38" s="18">
        <v>0</v>
      </c>
      <c r="D38" s="18">
        <f>SUM(E38:R38)+SUM('1'!C38:S38)+SUM('2'!C38:S38)+SUM('3'!C38:S38)+SUM('4'!C38:R38)+SUM('5'!C38:O38)</f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9">
        <v>0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spans="1:50" ht="15.75" x14ac:dyDescent="0.25">
      <c r="A39" s="49"/>
      <c r="B39" s="17" t="s">
        <v>41</v>
      </c>
      <c r="C39" s="18">
        <v>0</v>
      </c>
      <c r="D39" s="18">
        <f>SUM(E39:R39)+SUM('1'!C39:S39)+SUM('2'!C39:S39)+SUM('3'!C39:S39)+SUM('4'!C39:R39)+SUM('5'!C39:O39)</f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9">
        <v>0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spans="1:50" ht="15.75" x14ac:dyDescent="0.25">
      <c r="A40" s="49"/>
      <c r="B40" s="17" t="s">
        <v>39</v>
      </c>
      <c r="C40" s="18">
        <v>0</v>
      </c>
      <c r="D40" s="18">
        <f>SUM(E40:R40)+SUM('1'!C40:S40)+SUM('2'!C40:S40)+SUM('3'!C40:S40)+SUM('4'!C40:R40)+SUM('5'!C40:O40)</f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9">
        <v>0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spans="1:50" ht="15.75" x14ac:dyDescent="0.25">
      <c r="A41" s="49"/>
      <c r="B41" s="17" t="s">
        <v>42</v>
      </c>
      <c r="C41" s="18">
        <v>0</v>
      </c>
      <c r="D41" s="18">
        <f>SUM(E41:R41)+SUM('1'!C41:S41)+SUM('2'!C41:S41)+SUM('3'!C41:S41)+SUM('4'!C41:R41)+SUM('5'!C41:O41)</f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9">
        <v>0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spans="1:50" ht="15.75" x14ac:dyDescent="0.25">
      <c r="A42" s="49"/>
      <c r="B42" s="17" t="s">
        <v>56</v>
      </c>
      <c r="C42" s="18">
        <v>0</v>
      </c>
      <c r="D42" s="18">
        <f>SUM(E42:R42)+SUM('1'!C42:S42)+SUM('2'!C42:S42)+SUM('3'!C42:S42)+SUM('4'!C42:R42)+SUM('5'!C42:O42)</f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9">
        <v>0</v>
      </c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spans="1:50" ht="15.75" x14ac:dyDescent="0.25">
      <c r="A43" s="49"/>
      <c r="B43" s="17" t="s">
        <v>57</v>
      </c>
      <c r="C43" s="18">
        <v>0</v>
      </c>
      <c r="D43" s="18">
        <f>SUM(E43:R43)+SUM('1'!C43:S43)+SUM('2'!C43:S43)+SUM('3'!C43:S43)+SUM('4'!C43:R43)+SUM('5'!C43:O43)</f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9">
        <v>0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spans="1:50" ht="15.75" x14ac:dyDescent="0.25">
      <c r="A44" s="49"/>
      <c r="B44" s="17" t="s">
        <v>43</v>
      </c>
      <c r="C44" s="18">
        <v>0</v>
      </c>
      <c r="D44" s="18">
        <f>SUM(E44:R44)+SUM('1'!C44:S44)+SUM('2'!C44:S44)+SUM('3'!C44:S44)+SUM('4'!C44:R44)+SUM('5'!C44:O44)</f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9">
        <v>0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spans="1:50" ht="15.75" x14ac:dyDescent="0.25">
      <c r="A45" s="49"/>
      <c r="B45" s="20" t="s">
        <v>46</v>
      </c>
      <c r="C45" s="21">
        <v>0</v>
      </c>
      <c r="D45" s="21">
        <f>SUM(E45:R45)+SUM('1'!C45:S45)+SUM('2'!C45:S45)+SUM('3'!C45:S45)+SUM('4'!C45:R45)+SUM('5'!C45:O45)</f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2">
        <v>0</v>
      </c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spans="1:50" ht="15.75" x14ac:dyDescent="0.25">
      <c r="A46" s="49" t="s">
        <v>58</v>
      </c>
      <c r="B46" s="14" t="s">
        <v>30</v>
      </c>
      <c r="C46" s="15">
        <f t="shared" ref="C46:R46" si="3">SUBTOTAL(9, C47:C49)</f>
        <v>0</v>
      </c>
      <c r="D46" s="15">
        <f t="shared" si="3"/>
        <v>0</v>
      </c>
      <c r="E46" s="15">
        <f t="shared" si="3"/>
        <v>0</v>
      </c>
      <c r="F46" s="15">
        <f t="shared" si="3"/>
        <v>0</v>
      </c>
      <c r="G46" s="15">
        <f t="shared" si="3"/>
        <v>0</v>
      </c>
      <c r="H46" s="15">
        <f t="shared" si="3"/>
        <v>0</v>
      </c>
      <c r="I46" s="15">
        <f t="shared" si="3"/>
        <v>0</v>
      </c>
      <c r="J46" s="15">
        <f t="shared" si="3"/>
        <v>0</v>
      </c>
      <c r="K46" s="15">
        <f t="shared" si="3"/>
        <v>0</v>
      </c>
      <c r="L46" s="15">
        <f t="shared" si="3"/>
        <v>0</v>
      </c>
      <c r="M46" s="15">
        <f t="shared" si="3"/>
        <v>0</v>
      </c>
      <c r="N46" s="15">
        <f t="shared" si="3"/>
        <v>0</v>
      </c>
      <c r="O46" s="15">
        <f t="shared" si="3"/>
        <v>0</v>
      </c>
      <c r="P46" s="15">
        <f t="shared" si="3"/>
        <v>0</v>
      </c>
      <c r="Q46" s="15">
        <f t="shared" si="3"/>
        <v>0</v>
      </c>
      <c r="R46" s="16">
        <f t="shared" si="3"/>
        <v>0</v>
      </c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spans="1:50" ht="15.75" x14ac:dyDescent="0.25">
      <c r="A47" s="49"/>
      <c r="B47" s="17" t="s">
        <v>59</v>
      </c>
      <c r="C47" s="18">
        <v>0</v>
      </c>
      <c r="D47" s="18">
        <f>SUM(E47:R47)+SUM('1'!C47:S47)+SUM('2'!C47:S47)+SUM('3'!C47:S47)+SUM('4'!C47:R47)+SUM('5'!C47:O47)</f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9">
        <v>0</v>
      </c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spans="1:50" ht="15.75" x14ac:dyDescent="0.25">
      <c r="A48" s="49"/>
      <c r="B48" s="17" t="s">
        <v>60</v>
      </c>
      <c r="C48" s="18">
        <v>0</v>
      </c>
      <c r="D48" s="18">
        <f>SUM(E48:R48)+SUM('1'!C48:S48)+SUM('2'!C48:S48)+SUM('3'!C48:S48)+SUM('4'!C48:R48)+SUM('5'!C48:O48)</f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9">
        <v>0</v>
      </c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spans="1:50" ht="15.75" x14ac:dyDescent="0.25">
      <c r="A49" s="49"/>
      <c r="B49" s="20" t="s">
        <v>46</v>
      </c>
      <c r="C49" s="21">
        <v>0</v>
      </c>
      <c r="D49" s="21">
        <f>SUM(E49:R49)+SUM('1'!C49:S49)+SUM('2'!C49:S49)+SUM('3'!C49:S49)+SUM('4'!C49:R49)+SUM('5'!C49:O49)</f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2">
        <v>0</v>
      </c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spans="1:50" ht="15.75" x14ac:dyDescent="0.25">
      <c r="A50" s="49" t="s">
        <v>61</v>
      </c>
      <c r="B50" s="14" t="s">
        <v>30</v>
      </c>
      <c r="C50" s="15">
        <f t="shared" ref="C50:R50" si="4">SUBTOTAL(9, C51:C53)</f>
        <v>0</v>
      </c>
      <c r="D50" s="15">
        <f t="shared" si="4"/>
        <v>0</v>
      </c>
      <c r="E50" s="15">
        <f t="shared" si="4"/>
        <v>0</v>
      </c>
      <c r="F50" s="15">
        <f t="shared" si="4"/>
        <v>0</v>
      </c>
      <c r="G50" s="15">
        <f t="shared" si="4"/>
        <v>0</v>
      </c>
      <c r="H50" s="15">
        <f t="shared" si="4"/>
        <v>0</v>
      </c>
      <c r="I50" s="15">
        <f t="shared" si="4"/>
        <v>0</v>
      </c>
      <c r="J50" s="15">
        <f t="shared" si="4"/>
        <v>0</v>
      </c>
      <c r="K50" s="15">
        <f t="shared" si="4"/>
        <v>0</v>
      </c>
      <c r="L50" s="15">
        <f t="shared" si="4"/>
        <v>0</v>
      </c>
      <c r="M50" s="15">
        <f t="shared" si="4"/>
        <v>0</v>
      </c>
      <c r="N50" s="15">
        <f t="shared" si="4"/>
        <v>0</v>
      </c>
      <c r="O50" s="15">
        <f t="shared" si="4"/>
        <v>0</v>
      </c>
      <c r="P50" s="15">
        <f t="shared" si="4"/>
        <v>0</v>
      </c>
      <c r="Q50" s="15">
        <f t="shared" si="4"/>
        <v>0</v>
      </c>
      <c r="R50" s="16">
        <f t="shared" si="4"/>
        <v>0</v>
      </c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spans="1:50" ht="15.75" x14ac:dyDescent="0.25">
      <c r="A51" s="49"/>
      <c r="B51" s="17" t="s">
        <v>62</v>
      </c>
      <c r="C51" s="18">
        <v>0</v>
      </c>
      <c r="D51" s="18">
        <f>SUM(E51:R51)+SUM('1'!C51:S51)+SUM('2'!C51:S51)+SUM('3'!C51:S51)+SUM('4'!C51:R51)+SUM('5'!C51:O51)</f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9">
        <v>0</v>
      </c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spans="1:50" ht="15.75" x14ac:dyDescent="0.25">
      <c r="A52" s="49"/>
      <c r="B52" s="17" t="s">
        <v>63</v>
      </c>
      <c r="C52" s="18">
        <v>0</v>
      </c>
      <c r="D52" s="18">
        <f>SUM(E52:R52)+SUM('1'!C52:S52)+SUM('2'!C52:S52)+SUM('3'!C52:S52)+SUM('4'!C52:R52)+SUM('5'!C52:O52)</f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9">
        <v>0</v>
      </c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spans="1:50" ht="15.75" x14ac:dyDescent="0.25">
      <c r="A53" s="49"/>
      <c r="B53" s="20" t="s">
        <v>46</v>
      </c>
      <c r="C53" s="21">
        <v>0</v>
      </c>
      <c r="D53" s="21">
        <f>SUM(E53:R53)+SUM('1'!C53:S53)+SUM('2'!C53:S53)+SUM('3'!C53:S53)+SUM('4'!C53:R53)+SUM('5'!C53:O53)</f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2">
        <v>0</v>
      </c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spans="1:50" ht="15.75" x14ac:dyDescent="0.25">
      <c r="A54" s="49" t="s">
        <v>64</v>
      </c>
      <c r="B54" s="14" t="s">
        <v>30</v>
      </c>
      <c r="C54" s="15">
        <f>SUBTOTAL(9, D54:H54)</f>
        <v>0</v>
      </c>
      <c r="D54" s="15">
        <f t="shared" ref="D54:R54" si="5">SUBTOTAL(9, D55:D59)</f>
        <v>7.6820000000000004</v>
      </c>
      <c r="E54" s="15">
        <f t="shared" si="5"/>
        <v>1.96</v>
      </c>
      <c r="F54" s="15">
        <f t="shared" si="5"/>
        <v>0</v>
      </c>
      <c r="G54" s="15">
        <f t="shared" si="5"/>
        <v>0</v>
      </c>
      <c r="H54" s="15">
        <f t="shared" si="5"/>
        <v>0</v>
      </c>
      <c r="I54" s="15">
        <f t="shared" si="5"/>
        <v>0</v>
      </c>
      <c r="J54" s="15">
        <f t="shared" si="5"/>
        <v>0</v>
      </c>
      <c r="K54" s="15">
        <f t="shared" si="5"/>
        <v>0</v>
      </c>
      <c r="L54" s="15">
        <f t="shared" si="5"/>
        <v>0</v>
      </c>
      <c r="M54" s="15">
        <f t="shared" si="5"/>
        <v>0</v>
      </c>
      <c r="N54" s="15">
        <f t="shared" si="5"/>
        <v>0</v>
      </c>
      <c r="O54" s="15">
        <f t="shared" si="5"/>
        <v>0</v>
      </c>
      <c r="P54" s="15">
        <f t="shared" si="5"/>
        <v>0</v>
      </c>
      <c r="Q54" s="15">
        <f t="shared" si="5"/>
        <v>0</v>
      </c>
      <c r="R54" s="16">
        <f t="shared" si="5"/>
        <v>0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spans="1:50" ht="15.75" x14ac:dyDescent="0.25">
      <c r="A55" s="49"/>
      <c r="B55" s="17" t="s">
        <v>65</v>
      </c>
      <c r="C55" s="18">
        <v>0</v>
      </c>
      <c r="D55" s="18">
        <f>SUM(E55:R55)+SUM('1'!C55:S55)+SUM('2'!C55:S55)+SUM('3'!C55:S55)+SUM('4'!C55:R55)+SUM('5'!C55:O55)</f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9">
        <v>0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spans="1:50" ht="15.75" x14ac:dyDescent="0.25">
      <c r="A56" s="49"/>
      <c r="B56" s="17" t="s">
        <v>66</v>
      </c>
      <c r="C56" s="18">
        <v>0</v>
      </c>
      <c r="D56" s="18">
        <f>SUM(E56:R56)+SUM('1'!C56:S56)+SUM('2'!C56:S56)+SUM('3'!C56:S56)+SUM('4'!C56:R56)+SUM('5'!C56:O56)</f>
        <v>7.6820000000000004</v>
      </c>
      <c r="E56" s="18">
        <v>1.96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9">
        <v>0</v>
      </c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spans="1:50" ht="15.75" x14ac:dyDescent="0.25">
      <c r="A57" s="49"/>
      <c r="B57" s="17" t="s">
        <v>60</v>
      </c>
      <c r="C57" s="18">
        <v>0</v>
      </c>
      <c r="D57" s="18">
        <f>SUM(E57:R57)+SUM('1'!C57:S57)+SUM('2'!C57:S57)+SUM('3'!C57:S57)+SUM('4'!C57:R57)+SUM('5'!C57:O57)</f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9">
        <v>0</v>
      </c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spans="1:50" ht="15.75" x14ac:dyDescent="0.25">
      <c r="A58" s="49"/>
      <c r="B58" s="17" t="s">
        <v>67</v>
      </c>
      <c r="C58" s="18">
        <v>0</v>
      </c>
      <c r="D58" s="18">
        <f>SUM(E58:R58)+SUM('1'!C58:S58)+SUM('2'!C58:S58)+SUM('3'!C58:S58)+SUM('4'!C58:R58)+SUM('5'!C58:O58)</f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9">
        <v>0</v>
      </c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spans="1:50" ht="15.75" x14ac:dyDescent="0.25">
      <c r="A59" s="49"/>
      <c r="B59" s="20" t="s">
        <v>46</v>
      </c>
      <c r="C59" s="21">
        <v>0</v>
      </c>
      <c r="D59" s="21">
        <f>SUM(E59:R59)+SUM('1'!C59:S59)+SUM('2'!C59:S59)+SUM('3'!C59:S59)+SUM('4'!C59:R59)+SUM('5'!C59:O59)</f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2">
        <v>0</v>
      </c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spans="1:50" ht="15.75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11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spans="1:50" ht="15.75" x14ac:dyDescent="0.25">
      <c r="A61" s="3"/>
      <c r="B61" s="3"/>
      <c r="C61" s="3"/>
      <c r="D61" s="3"/>
      <c r="E61" s="3"/>
      <c r="F61" s="3"/>
      <c r="G61" s="3"/>
      <c r="H61" s="46"/>
      <c r="I61" s="46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spans="1:50" ht="15.75" x14ac:dyDescent="0.25">
      <c r="A62" s="3"/>
      <c r="B62" s="3"/>
      <c r="C62" s="3"/>
      <c r="D62" s="3"/>
      <c r="E62" s="3"/>
      <c r="F62" s="3"/>
      <c r="G62" s="3"/>
      <c r="H62" s="46"/>
      <c r="I62" s="46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spans="1:50" ht="15.7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spans="1:50" ht="15.7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25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spans="1:50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spans="1:50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spans="1:50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spans="1:50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spans="1:50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spans="1:50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spans="1:50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spans="1:50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spans="1:50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spans="1:50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spans="1:50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spans="1:50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spans="1:50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spans="1:50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spans="1:50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spans="1:50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spans="1:50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spans="1:50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spans="1:50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spans="1:50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spans="1:50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spans="1:50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spans="1:50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spans="1:50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spans="1:50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spans="1:50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spans="1:50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spans="1:50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spans="1:50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spans="1:50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spans="1:50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spans="1:50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spans="1:50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spans="1:50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spans="1:50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spans="1:50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spans="1:50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spans="1:50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spans="1:50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spans="1:50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spans="1:50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spans="1:50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spans="1:50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spans="1:50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spans="1:50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spans="1:50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spans="1:50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spans="1:50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spans="1:50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spans="1:50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spans="1:50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spans="1:50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spans="1:50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spans="1:50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spans="1:50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spans="1:50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spans="1:50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spans="1:50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spans="1:50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spans="1:50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spans="1:50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spans="1:50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spans="1:50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spans="1:50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spans="1:50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spans="1:50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spans="1:50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spans="1:50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spans="1:50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spans="1:50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spans="1:50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spans="1:50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spans="1:50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spans="1:50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spans="1:50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spans="1:50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spans="1:50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spans="1:50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spans="1:50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spans="1:50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spans="1:50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spans="1:50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spans="1:50" ht="15.7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spans="1:50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spans="1:50" ht="15.7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spans="1:50" ht="15.7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spans="1:50" ht="15.7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spans="1:50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spans="1:50" ht="15.7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spans="1:50" ht="15.7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spans="1:50" ht="15.7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spans="1:50" ht="15.7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spans="1:50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spans="1:50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spans="1:50" ht="15.7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spans="1:50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spans="1:50" ht="15.7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spans="1:50" ht="15.7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spans="1:50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spans="1:50" ht="15.7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spans="1:50" ht="15.7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spans="1:50" ht="15.7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spans="1:50" ht="15.7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spans="1:50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spans="1:50" ht="15.7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spans="1:50" ht="15.7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spans="1:50" ht="15.7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spans="1:50" ht="15.7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spans="1:50" ht="15.7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spans="1:50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spans="1:50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spans="1:50" ht="15.7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spans="1:50" ht="15.7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spans="1:50" ht="15.7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spans="1:50" ht="15.7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spans="1:50" ht="15.7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spans="1:50" ht="15.7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spans="1:50" ht="15.7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spans="1:50" ht="15.7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spans="1:50" ht="15.7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spans="1:50" ht="15.7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spans="1:50" ht="15.7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spans="1:50" ht="15.7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spans="1:50" ht="15.7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spans="1:50" ht="15.7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spans="1:50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spans="1:50" ht="15.7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spans="1:50" ht="15.7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spans="1:50" ht="15.7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spans="1:50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spans="1:50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spans="1:50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spans="1:50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spans="1:50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spans="1:50" ht="15.7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spans="1:50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 count="31">
    <mergeCell ref="H62:I62"/>
    <mergeCell ref="A9:B9"/>
    <mergeCell ref="A54:A59"/>
    <mergeCell ref="A10:B10"/>
    <mergeCell ref="C8:C9"/>
    <mergeCell ref="D8:D9"/>
    <mergeCell ref="A11:A27"/>
    <mergeCell ref="E8:E9"/>
    <mergeCell ref="A46:A49"/>
    <mergeCell ref="A28:A45"/>
    <mergeCell ref="H8:H9"/>
    <mergeCell ref="H61:I61"/>
    <mergeCell ref="A50:A53"/>
    <mergeCell ref="F8:F9"/>
    <mergeCell ref="G8:G9"/>
    <mergeCell ref="P5:R5"/>
    <mergeCell ref="I8:I9"/>
    <mergeCell ref="P1:R1"/>
    <mergeCell ref="P2:R2"/>
    <mergeCell ref="A4:R4"/>
    <mergeCell ref="A6:R6"/>
    <mergeCell ref="A8:B8"/>
    <mergeCell ref="O8:O9"/>
    <mergeCell ref="R8:R9"/>
    <mergeCell ref="K8:K9"/>
    <mergeCell ref="J8:J9"/>
    <mergeCell ref="L8:L9"/>
    <mergeCell ref="M8:M9"/>
    <mergeCell ref="N8:N9"/>
    <mergeCell ref="P8:P9"/>
    <mergeCell ref="Q8:Q9"/>
  </mergeCells>
  <phoneticPr fontId="5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200"/>
  <sheetViews>
    <sheetView showGridLines="0" workbookViewId="0">
      <selection activeCell="C20" sqref="C20"/>
    </sheetView>
  </sheetViews>
  <sheetFormatPr defaultColWidth="9.28515625" defaultRowHeight="15" customHeight="1" x14ac:dyDescent="0.25"/>
  <cols>
    <col min="1" max="1" width="14.7109375" style="26" customWidth="1"/>
    <col min="2" max="2" width="16.140625" style="26" customWidth="1"/>
    <col min="3" max="4" width="12.28515625" style="26" customWidth="1"/>
    <col min="5" max="5" width="14.85546875" style="26" customWidth="1"/>
    <col min="6" max="16" width="12.28515625" style="26" customWidth="1"/>
    <col min="17" max="18" width="13.5703125" style="26" customWidth="1"/>
    <col min="19" max="19" width="11.5703125" style="26" customWidth="1"/>
    <col min="20" max="50" width="9.140625" style="26" customWidth="1"/>
  </cols>
  <sheetData>
    <row r="1" spans="1:50" ht="15.7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1" t="s">
        <v>1</v>
      </c>
      <c r="Q1" s="39" t="s">
        <v>2</v>
      </c>
      <c r="R1" s="39"/>
      <c r="S1" s="39"/>
      <c r="T1" s="5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spans="1:50" ht="15.75" x14ac:dyDescent="0.25">
      <c r="A2" s="1" t="s">
        <v>3</v>
      </c>
      <c r="B2" s="6" t="s">
        <v>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8"/>
      <c r="P2" s="1" t="s">
        <v>5</v>
      </c>
      <c r="Q2" s="39" t="s">
        <v>6</v>
      </c>
      <c r="R2" s="39"/>
      <c r="S2" s="39"/>
      <c r="T2" s="5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50" ht="15.75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50" ht="25.5" customHeight="1" x14ac:dyDescent="0.25">
      <c r="A4" s="40" t="s">
        <v>68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ht="16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8" t="s">
        <v>8</v>
      </c>
      <c r="R5" s="38"/>
      <c r="S5" s="38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spans="1:50" ht="15.75" x14ac:dyDescent="0.25">
      <c r="A6" s="51" t="s">
        <v>9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spans="1:50" ht="15.75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 ht="15.75" x14ac:dyDescent="0.25">
      <c r="A8" s="43" t="s">
        <v>10</v>
      </c>
      <c r="B8" s="44"/>
      <c r="C8" s="39" t="s">
        <v>69</v>
      </c>
      <c r="D8" s="39" t="s">
        <v>70</v>
      </c>
      <c r="E8" s="39" t="s">
        <v>71</v>
      </c>
      <c r="F8" s="39" t="s">
        <v>72</v>
      </c>
      <c r="G8" s="39" t="s">
        <v>73</v>
      </c>
      <c r="H8" s="39" t="s">
        <v>74</v>
      </c>
      <c r="I8" s="39" t="s">
        <v>75</v>
      </c>
      <c r="J8" s="39" t="s">
        <v>76</v>
      </c>
      <c r="K8" s="39" t="s">
        <v>77</v>
      </c>
      <c r="L8" s="39" t="s">
        <v>78</v>
      </c>
      <c r="M8" s="39" t="s">
        <v>79</v>
      </c>
      <c r="N8" s="39" t="s">
        <v>80</v>
      </c>
      <c r="O8" s="39" t="s">
        <v>81</v>
      </c>
      <c r="P8" s="39" t="s">
        <v>82</v>
      </c>
      <c r="Q8" s="39" t="s">
        <v>83</v>
      </c>
      <c r="R8" s="39" t="s">
        <v>84</v>
      </c>
      <c r="S8" s="45" t="s">
        <v>85</v>
      </c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50" ht="15.75" x14ac:dyDescent="0.25">
      <c r="A9" s="47" t="s">
        <v>27</v>
      </c>
      <c r="B9" s="48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45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50" ht="15.75" x14ac:dyDescent="0.25">
      <c r="A10" s="49" t="s">
        <v>28</v>
      </c>
      <c r="B10" s="50"/>
      <c r="C10" s="12">
        <f t="shared" ref="C10:S10" si="0">SUBTOTAL(9, C11:C59)</f>
        <v>1.39E-3</v>
      </c>
      <c r="D10" s="12">
        <f t="shared" si="0"/>
        <v>1.08179</v>
      </c>
      <c r="E10" s="12">
        <f t="shared" si="0"/>
        <v>3.3856299999999999</v>
      </c>
      <c r="F10" s="12">
        <f t="shared" si="0"/>
        <v>0.33815000000000006</v>
      </c>
      <c r="G10" s="12">
        <f t="shared" si="0"/>
        <v>5.4999999999999997E-3</v>
      </c>
      <c r="H10" s="12">
        <f t="shared" si="0"/>
        <v>1.1999999999999999E-3</v>
      </c>
      <c r="I10" s="12">
        <f t="shared" si="0"/>
        <v>1.12E-2</v>
      </c>
      <c r="J10" s="12">
        <f t="shared" si="0"/>
        <v>0.19139999999999999</v>
      </c>
      <c r="K10" s="12">
        <f t="shared" si="0"/>
        <v>1.2840400000000001</v>
      </c>
      <c r="L10" s="12">
        <f t="shared" si="0"/>
        <v>1.238E-2</v>
      </c>
      <c r="M10" s="12">
        <f t="shared" si="0"/>
        <v>4.7504400000000002</v>
      </c>
      <c r="N10" s="12">
        <f t="shared" si="0"/>
        <v>2.9043000000000001</v>
      </c>
      <c r="O10" s="12">
        <f t="shared" si="0"/>
        <v>0.72</v>
      </c>
      <c r="P10" s="12">
        <f t="shared" si="0"/>
        <v>0.29089999999999999</v>
      </c>
      <c r="Q10" s="12">
        <f t="shared" si="0"/>
        <v>0</v>
      </c>
      <c r="R10" s="12">
        <f t="shared" si="0"/>
        <v>1.4222999999999999</v>
      </c>
      <c r="S10" s="13">
        <f t="shared" si="0"/>
        <v>0.67390000000000005</v>
      </c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50" ht="15.75" x14ac:dyDescent="0.25">
      <c r="A11" s="49" t="s">
        <v>29</v>
      </c>
      <c r="B11" s="14" t="s">
        <v>30</v>
      </c>
      <c r="C11" s="15">
        <f t="shared" ref="C11:S11" si="1">SUBTOTAL(9, C12:C27)</f>
        <v>1.39E-3</v>
      </c>
      <c r="D11" s="15">
        <f t="shared" si="1"/>
        <v>1.08179</v>
      </c>
      <c r="E11" s="15">
        <f t="shared" si="1"/>
        <v>3.3856299999999999</v>
      </c>
      <c r="F11" s="15">
        <f t="shared" si="1"/>
        <v>0.33815000000000006</v>
      </c>
      <c r="G11" s="15">
        <f t="shared" si="1"/>
        <v>5.4999999999999997E-3</v>
      </c>
      <c r="H11" s="15">
        <f t="shared" si="1"/>
        <v>1.1999999999999999E-3</v>
      </c>
      <c r="I11" s="15">
        <f t="shared" si="1"/>
        <v>1.12E-2</v>
      </c>
      <c r="J11" s="15">
        <f t="shared" si="1"/>
        <v>0.19139999999999999</v>
      </c>
      <c r="K11" s="15">
        <f t="shared" si="1"/>
        <v>1.2840400000000001</v>
      </c>
      <c r="L11" s="15">
        <f t="shared" si="1"/>
        <v>1.238E-2</v>
      </c>
      <c r="M11" s="15">
        <f t="shared" si="1"/>
        <v>4.7504400000000002</v>
      </c>
      <c r="N11" s="15">
        <f t="shared" si="1"/>
        <v>2.9043000000000001</v>
      </c>
      <c r="O11" s="15">
        <f t="shared" si="1"/>
        <v>0.72</v>
      </c>
      <c r="P11" s="15">
        <f t="shared" si="1"/>
        <v>0.29089999999999999</v>
      </c>
      <c r="Q11" s="15">
        <f t="shared" si="1"/>
        <v>0</v>
      </c>
      <c r="R11" s="15">
        <f t="shared" si="1"/>
        <v>1.4222999999999999</v>
      </c>
      <c r="S11" s="16">
        <f t="shared" si="1"/>
        <v>0.67390000000000005</v>
      </c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50" ht="15.75" x14ac:dyDescent="0.25">
      <c r="A12" s="49"/>
      <c r="B12" s="17" t="s">
        <v>31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9">
        <v>0</v>
      </c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50" ht="15.75" x14ac:dyDescent="0.25">
      <c r="A13" s="49"/>
      <c r="B13" s="17" t="s">
        <v>32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9">
        <v>0</v>
      </c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50" ht="15.75" x14ac:dyDescent="0.25">
      <c r="A14" s="49"/>
      <c r="B14" s="17" t="s">
        <v>33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9">
        <v>0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ht="15.75" x14ac:dyDescent="0.25">
      <c r="A15" s="49"/>
      <c r="B15" s="17" t="s">
        <v>34</v>
      </c>
      <c r="C15" s="18">
        <v>7.5000000000000002E-4</v>
      </c>
      <c r="D15" s="18">
        <v>0.58416999999999997</v>
      </c>
      <c r="E15" s="18">
        <v>1.8282499999999999</v>
      </c>
      <c r="F15" s="18">
        <v>0.18260000000000001</v>
      </c>
      <c r="G15" s="18">
        <v>2.97E-3</v>
      </c>
      <c r="H15" s="18">
        <v>6.4999999999999997E-4</v>
      </c>
      <c r="I15" s="18">
        <v>6.7200000000000003E-3</v>
      </c>
      <c r="J15" s="18">
        <v>0</v>
      </c>
      <c r="K15" s="18">
        <v>0.69338999999999995</v>
      </c>
      <c r="L15" s="18">
        <v>6.6800000000000002E-3</v>
      </c>
      <c r="M15" s="18">
        <v>2.5652400000000002</v>
      </c>
      <c r="N15" s="18">
        <v>2.03301</v>
      </c>
      <c r="O15" s="18">
        <v>0.72</v>
      </c>
      <c r="P15" s="18">
        <v>0.29089999999999999</v>
      </c>
      <c r="Q15" s="18">
        <v>0</v>
      </c>
      <c r="R15" s="18">
        <v>1.4222999999999999</v>
      </c>
      <c r="S15" s="19">
        <v>0.33695000000000003</v>
      </c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50" ht="15.75" x14ac:dyDescent="0.25">
      <c r="A16" s="49"/>
      <c r="B16" s="17" t="s">
        <v>35</v>
      </c>
      <c r="C16" s="18">
        <v>5.5999999999999995E-4</v>
      </c>
      <c r="D16" s="18">
        <v>0.43271999999999999</v>
      </c>
      <c r="E16" s="18">
        <v>1.3542799999999999</v>
      </c>
      <c r="F16" s="18">
        <v>0.13528000000000001</v>
      </c>
      <c r="G16" s="18">
        <v>2.2000000000000001E-3</v>
      </c>
      <c r="H16" s="18">
        <v>4.8000000000000001E-4</v>
      </c>
      <c r="I16" s="18">
        <v>4.4799999999999996E-3</v>
      </c>
      <c r="J16" s="18">
        <v>0</v>
      </c>
      <c r="K16" s="18">
        <v>0.51363999999999999</v>
      </c>
      <c r="L16" s="18">
        <v>4.96E-3</v>
      </c>
      <c r="M16" s="18">
        <v>1.9001999999999999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9">
        <v>0.33695000000000003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ht="15.75" x14ac:dyDescent="0.25">
      <c r="A17" s="49"/>
      <c r="B17" s="17" t="s">
        <v>36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9">
        <v>0</v>
      </c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ht="15.75" x14ac:dyDescent="0.25">
      <c r="A18" s="49"/>
      <c r="B18" s="17" t="s">
        <v>37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9">
        <v>0</v>
      </c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ht="15.75" x14ac:dyDescent="0.25">
      <c r="A19" s="49"/>
      <c r="B19" s="17" t="s">
        <v>38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9">
        <v>0</v>
      </c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ht="15.75" x14ac:dyDescent="0.25">
      <c r="A20" s="49"/>
      <c r="B20" s="17" t="s">
        <v>39</v>
      </c>
      <c r="C20" s="18">
        <v>8.0000000000000007E-5</v>
      </c>
      <c r="D20" s="18">
        <v>6.4899999999999999E-2</v>
      </c>
      <c r="E20" s="18">
        <v>0.2031</v>
      </c>
      <c r="F20" s="18">
        <v>2.027E-2</v>
      </c>
      <c r="G20" s="18">
        <v>3.3E-4</v>
      </c>
      <c r="H20" s="18">
        <v>6.9999999999999994E-5</v>
      </c>
      <c r="I20" s="18">
        <v>0</v>
      </c>
      <c r="J20" s="18">
        <v>0</v>
      </c>
      <c r="K20" s="18">
        <v>7.7009999999999995E-2</v>
      </c>
      <c r="L20" s="18">
        <v>7.3999999999999999E-4</v>
      </c>
      <c r="M20" s="18">
        <v>0.28499999999999998</v>
      </c>
      <c r="N20" s="18">
        <v>0.58086000000000004</v>
      </c>
      <c r="O20" s="18">
        <v>0</v>
      </c>
      <c r="P20" s="18">
        <v>0</v>
      </c>
      <c r="Q20" s="18">
        <v>0</v>
      </c>
      <c r="R20" s="18">
        <v>0</v>
      </c>
      <c r="S20" s="19">
        <v>0</v>
      </c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ht="15.75" x14ac:dyDescent="0.25">
      <c r="A21" s="49"/>
      <c r="B21" s="17" t="s">
        <v>40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9">
        <v>0</v>
      </c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ht="15.75" x14ac:dyDescent="0.25">
      <c r="A22" s="49"/>
      <c r="B22" s="17" t="s">
        <v>41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0.19139999999999999</v>
      </c>
      <c r="K22" s="18">
        <v>0</v>
      </c>
      <c r="L22" s="18">
        <v>0</v>
      </c>
      <c r="M22" s="18">
        <v>0</v>
      </c>
      <c r="N22" s="18">
        <v>0.29043000000000002</v>
      </c>
      <c r="O22" s="18">
        <v>0</v>
      </c>
      <c r="P22" s="18">
        <v>0</v>
      </c>
      <c r="Q22" s="18">
        <v>0</v>
      </c>
      <c r="R22" s="18">
        <v>0</v>
      </c>
      <c r="S22" s="19">
        <v>0</v>
      </c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ht="15.75" x14ac:dyDescent="0.25">
      <c r="A23" s="49"/>
      <c r="B23" s="17" t="s">
        <v>42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9">
        <v>0</v>
      </c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ht="15.75" x14ac:dyDescent="0.25">
      <c r="A24" s="49"/>
      <c r="B24" s="17" t="s">
        <v>43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9">
        <v>0</v>
      </c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ht="15.75" x14ac:dyDescent="0.25">
      <c r="A25" s="49"/>
      <c r="B25" s="17" t="s">
        <v>44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9">
        <v>0</v>
      </c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ht="15.75" x14ac:dyDescent="0.25">
      <c r="A26" s="49"/>
      <c r="B26" s="17" t="s">
        <v>45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9">
        <v>0</v>
      </c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spans="1:50" ht="15.75" x14ac:dyDescent="0.25">
      <c r="A27" s="49"/>
      <c r="B27" s="20" t="s">
        <v>46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2">
        <v>0</v>
      </c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spans="1:50" ht="15.75" x14ac:dyDescent="0.25">
      <c r="A28" s="49" t="s">
        <v>47</v>
      </c>
      <c r="B28" s="14" t="s">
        <v>30</v>
      </c>
      <c r="C28" s="15">
        <f t="shared" ref="C28:S28" si="2">SUBTOTAL(9, C29:C45)</f>
        <v>0</v>
      </c>
      <c r="D28" s="15">
        <f t="shared" si="2"/>
        <v>0</v>
      </c>
      <c r="E28" s="15">
        <f t="shared" si="2"/>
        <v>0</v>
      </c>
      <c r="F28" s="15">
        <f t="shared" si="2"/>
        <v>0</v>
      </c>
      <c r="G28" s="15">
        <f t="shared" si="2"/>
        <v>0</v>
      </c>
      <c r="H28" s="15">
        <f t="shared" si="2"/>
        <v>0</v>
      </c>
      <c r="I28" s="15">
        <f t="shared" si="2"/>
        <v>0</v>
      </c>
      <c r="J28" s="15">
        <f t="shared" si="2"/>
        <v>0</v>
      </c>
      <c r="K28" s="15">
        <f t="shared" si="2"/>
        <v>0</v>
      </c>
      <c r="L28" s="15">
        <f t="shared" si="2"/>
        <v>0</v>
      </c>
      <c r="M28" s="15">
        <f t="shared" si="2"/>
        <v>0</v>
      </c>
      <c r="N28" s="15">
        <f t="shared" si="2"/>
        <v>0</v>
      </c>
      <c r="O28" s="15">
        <f t="shared" si="2"/>
        <v>0</v>
      </c>
      <c r="P28" s="15">
        <f t="shared" si="2"/>
        <v>0</v>
      </c>
      <c r="Q28" s="15">
        <f t="shared" si="2"/>
        <v>0</v>
      </c>
      <c r="R28" s="15">
        <f t="shared" si="2"/>
        <v>0</v>
      </c>
      <c r="S28" s="16">
        <f t="shared" si="2"/>
        <v>0</v>
      </c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spans="1:50" ht="15.75" x14ac:dyDescent="0.25">
      <c r="A29" s="49"/>
      <c r="B29" s="17" t="s">
        <v>48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9">
        <v>0</v>
      </c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spans="1:50" ht="15.75" x14ac:dyDescent="0.25">
      <c r="A30" s="49"/>
      <c r="B30" s="17" t="s">
        <v>49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9">
        <v>0</v>
      </c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spans="1:50" ht="15.75" x14ac:dyDescent="0.25">
      <c r="A31" s="49"/>
      <c r="B31" s="17" t="s">
        <v>50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9">
        <v>0</v>
      </c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spans="1:50" ht="15.75" x14ac:dyDescent="0.25">
      <c r="A32" s="49"/>
      <c r="B32" s="17" t="s">
        <v>35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9">
        <v>0</v>
      </c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spans="1:50" ht="15.75" x14ac:dyDescent="0.25">
      <c r="A33" s="49"/>
      <c r="B33" s="17" t="s">
        <v>51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9">
        <v>0</v>
      </c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spans="1:50" ht="15.75" x14ac:dyDescent="0.25">
      <c r="A34" s="49"/>
      <c r="B34" s="17" t="s">
        <v>52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9">
        <v>0</v>
      </c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spans="1:50" ht="15.75" x14ac:dyDescent="0.25">
      <c r="A35" s="49"/>
      <c r="B35" s="17" t="s">
        <v>53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9">
        <v>0</v>
      </c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spans="1:50" ht="15.75" x14ac:dyDescent="0.25">
      <c r="A36" s="49"/>
      <c r="B36" s="17" t="s">
        <v>54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9">
        <v>0</v>
      </c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spans="1:50" ht="15.75" x14ac:dyDescent="0.25">
      <c r="A37" s="49"/>
      <c r="B37" s="17" t="s">
        <v>55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9">
        <v>0</v>
      </c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spans="1:50" ht="15.75" x14ac:dyDescent="0.25">
      <c r="A38" s="49"/>
      <c r="B38" s="17" t="s">
        <v>37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9">
        <v>0</v>
      </c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spans="1:50" ht="15.75" x14ac:dyDescent="0.25">
      <c r="A39" s="49"/>
      <c r="B39" s="17" t="s">
        <v>41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9">
        <v>0</v>
      </c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spans="1:50" ht="15.75" x14ac:dyDescent="0.25">
      <c r="A40" s="49"/>
      <c r="B40" s="17" t="s">
        <v>39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9">
        <v>0</v>
      </c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spans="1:50" ht="15.75" x14ac:dyDescent="0.25">
      <c r="A41" s="49"/>
      <c r="B41" s="17" t="s">
        <v>42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9">
        <v>0</v>
      </c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spans="1:50" ht="15.75" x14ac:dyDescent="0.25">
      <c r="A42" s="49"/>
      <c r="B42" s="17" t="s">
        <v>56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9">
        <v>0</v>
      </c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spans="1:50" ht="15.75" x14ac:dyDescent="0.25">
      <c r="A43" s="49"/>
      <c r="B43" s="17" t="s">
        <v>57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9">
        <v>0</v>
      </c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spans="1:50" ht="15.75" x14ac:dyDescent="0.25">
      <c r="A44" s="49"/>
      <c r="B44" s="17" t="s">
        <v>43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9">
        <v>0</v>
      </c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spans="1:50" ht="15.75" x14ac:dyDescent="0.25">
      <c r="A45" s="49"/>
      <c r="B45" s="20" t="s">
        <v>46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2">
        <v>0</v>
      </c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spans="1:50" ht="15.75" x14ac:dyDescent="0.25">
      <c r="A46" s="49" t="s">
        <v>58</v>
      </c>
      <c r="B46" s="14" t="s">
        <v>30</v>
      </c>
      <c r="C46" s="15">
        <f t="shared" ref="C46:S46" si="3">SUBTOTAL(9, C47:C49)</f>
        <v>0</v>
      </c>
      <c r="D46" s="15">
        <f t="shared" si="3"/>
        <v>0</v>
      </c>
      <c r="E46" s="15">
        <f t="shared" si="3"/>
        <v>0</v>
      </c>
      <c r="F46" s="15">
        <f t="shared" si="3"/>
        <v>0</v>
      </c>
      <c r="G46" s="15">
        <f t="shared" si="3"/>
        <v>0</v>
      </c>
      <c r="H46" s="15">
        <f t="shared" si="3"/>
        <v>0</v>
      </c>
      <c r="I46" s="15">
        <f t="shared" si="3"/>
        <v>0</v>
      </c>
      <c r="J46" s="15">
        <f t="shared" si="3"/>
        <v>0</v>
      </c>
      <c r="K46" s="15">
        <f t="shared" si="3"/>
        <v>0</v>
      </c>
      <c r="L46" s="15">
        <f t="shared" si="3"/>
        <v>0</v>
      </c>
      <c r="M46" s="15">
        <f t="shared" si="3"/>
        <v>0</v>
      </c>
      <c r="N46" s="15">
        <f t="shared" si="3"/>
        <v>0</v>
      </c>
      <c r="O46" s="15">
        <f t="shared" si="3"/>
        <v>0</v>
      </c>
      <c r="P46" s="15">
        <f t="shared" si="3"/>
        <v>0</v>
      </c>
      <c r="Q46" s="15">
        <f t="shared" si="3"/>
        <v>0</v>
      </c>
      <c r="R46" s="15">
        <f t="shared" si="3"/>
        <v>0</v>
      </c>
      <c r="S46" s="16">
        <f t="shared" si="3"/>
        <v>0</v>
      </c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spans="1:50" ht="15.75" x14ac:dyDescent="0.25">
      <c r="A47" s="49"/>
      <c r="B47" s="17" t="s">
        <v>59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9">
        <v>0</v>
      </c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spans="1:50" ht="15.75" x14ac:dyDescent="0.25">
      <c r="A48" s="49"/>
      <c r="B48" s="17" t="s">
        <v>60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9">
        <v>0</v>
      </c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spans="1:50" ht="15.75" x14ac:dyDescent="0.25">
      <c r="A49" s="49"/>
      <c r="B49" s="20" t="s">
        <v>46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2">
        <v>0</v>
      </c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spans="1:50" ht="15.75" x14ac:dyDescent="0.25">
      <c r="A50" s="49" t="s">
        <v>61</v>
      </c>
      <c r="B50" s="14" t="s">
        <v>30</v>
      </c>
      <c r="C50" s="15">
        <f t="shared" ref="C50:S50" si="4">SUBTOTAL(9, C51:C53)</f>
        <v>0</v>
      </c>
      <c r="D50" s="15">
        <f t="shared" si="4"/>
        <v>0</v>
      </c>
      <c r="E50" s="15">
        <f t="shared" si="4"/>
        <v>0</v>
      </c>
      <c r="F50" s="15">
        <f t="shared" si="4"/>
        <v>0</v>
      </c>
      <c r="G50" s="15">
        <f t="shared" si="4"/>
        <v>0</v>
      </c>
      <c r="H50" s="15">
        <f t="shared" si="4"/>
        <v>0</v>
      </c>
      <c r="I50" s="15">
        <f t="shared" si="4"/>
        <v>0</v>
      </c>
      <c r="J50" s="15">
        <f t="shared" si="4"/>
        <v>0</v>
      </c>
      <c r="K50" s="15">
        <f t="shared" si="4"/>
        <v>0</v>
      </c>
      <c r="L50" s="15">
        <f t="shared" si="4"/>
        <v>0</v>
      </c>
      <c r="M50" s="15">
        <f t="shared" si="4"/>
        <v>0</v>
      </c>
      <c r="N50" s="15">
        <f t="shared" si="4"/>
        <v>0</v>
      </c>
      <c r="O50" s="15">
        <f t="shared" si="4"/>
        <v>0</v>
      </c>
      <c r="P50" s="15">
        <f t="shared" si="4"/>
        <v>0</v>
      </c>
      <c r="Q50" s="15">
        <f t="shared" si="4"/>
        <v>0</v>
      </c>
      <c r="R50" s="15">
        <f t="shared" si="4"/>
        <v>0</v>
      </c>
      <c r="S50" s="16">
        <f t="shared" si="4"/>
        <v>0</v>
      </c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spans="1:50" ht="15.75" x14ac:dyDescent="0.25">
      <c r="A51" s="49"/>
      <c r="B51" s="17" t="s">
        <v>62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9">
        <v>0</v>
      </c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spans="1:50" ht="15.75" x14ac:dyDescent="0.25">
      <c r="A52" s="49"/>
      <c r="B52" s="17" t="s">
        <v>63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9">
        <v>0</v>
      </c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spans="1:50" ht="15.75" x14ac:dyDescent="0.25">
      <c r="A53" s="49"/>
      <c r="B53" s="20" t="s">
        <v>46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2">
        <v>0</v>
      </c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spans="1:50" ht="15.75" x14ac:dyDescent="0.25">
      <c r="A54" s="49" t="s">
        <v>64</v>
      </c>
      <c r="B54" s="14" t="s">
        <v>30</v>
      </c>
      <c r="C54" s="15">
        <f t="shared" ref="C54:S54" si="5">SUBTOTAL(9, C55:C59)</f>
        <v>0</v>
      </c>
      <c r="D54" s="15">
        <f t="shared" si="5"/>
        <v>0</v>
      </c>
      <c r="E54" s="15">
        <f t="shared" si="5"/>
        <v>0</v>
      </c>
      <c r="F54" s="15">
        <f t="shared" si="5"/>
        <v>0</v>
      </c>
      <c r="G54" s="15">
        <f t="shared" si="5"/>
        <v>0</v>
      </c>
      <c r="H54" s="15">
        <f t="shared" si="5"/>
        <v>0</v>
      </c>
      <c r="I54" s="15">
        <f t="shared" si="5"/>
        <v>0</v>
      </c>
      <c r="J54" s="15">
        <f t="shared" si="5"/>
        <v>0</v>
      </c>
      <c r="K54" s="15">
        <f t="shared" si="5"/>
        <v>0</v>
      </c>
      <c r="L54" s="15">
        <f t="shared" si="5"/>
        <v>0</v>
      </c>
      <c r="M54" s="15">
        <f t="shared" si="5"/>
        <v>0</v>
      </c>
      <c r="N54" s="15">
        <f t="shared" si="5"/>
        <v>0</v>
      </c>
      <c r="O54" s="15">
        <f t="shared" si="5"/>
        <v>0</v>
      </c>
      <c r="P54" s="15">
        <f t="shared" si="5"/>
        <v>0</v>
      </c>
      <c r="Q54" s="15">
        <f t="shared" si="5"/>
        <v>0</v>
      </c>
      <c r="R54" s="15">
        <f t="shared" si="5"/>
        <v>0</v>
      </c>
      <c r="S54" s="16">
        <f t="shared" si="5"/>
        <v>0</v>
      </c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spans="1:50" ht="15.75" x14ac:dyDescent="0.25">
      <c r="A55" s="49"/>
      <c r="B55" s="17" t="s">
        <v>65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9">
        <v>0</v>
      </c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spans="1:50" ht="15.75" x14ac:dyDescent="0.25">
      <c r="A56" s="49"/>
      <c r="B56" s="17" t="s">
        <v>66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9">
        <v>0</v>
      </c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spans="1:50" ht="15.75" x14ac:dyDescent="0.25">
      <c r="A57" s="49"/>
      <c r="B57" s="17" t="s">
        <v>60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9">
        <v>0</v>
      </c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spans="1:50" ht="15.75" x14ac:dyDescent="0.25">
      <c r="A58" s="49"/>
      <c r="B58" s="17" t="s">
        <v>67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9">
        <v>0</v>
      </c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spans="1:50" ht="15.75" x14ac:dyDescent="0.25">
      <c r="A59" s="49"/>
      <c r="B59" s="20" t="s">
        <v>46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2">
        <v>0</v>
      </c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spans="1:50" ht="15.75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11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spans="1:50" ht="15.75" x14ac:dyDescent="0.25">
      <c r="A61" s="3"/>
      <c r="B61" s="3"/>
      <c r="C61" s="3"/>
      <c r="D61" s="3"/>
      <c r="E61" s="3"/>
      <c r="F61" s="3"/>
      <c r="G61" s="3"/>
      <c r="H61" s="46"/>
      <c r="I61" s="46"/>
      <c r="J61" s="46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spans="1:50" ht="15.75" x14ac:dyDescent="0.25">
      <c r="A62" s="3"/>
      <c r="B62" s="3"/>
      <c r="C62" s="3"/>
      <c r="D62" s="3"/>
      <c r="E62" s="3"/>
      <c r="F62" s="3"/>
      <c r="G62" s="3"/>
      <c r="H62" s="46"/>
      <c r="I62" s="46"/>
      <c r="J62" s="46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spans="1:50" ht="15.7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spans="1:50" ht="15.7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25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spans="1:50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spans="1:50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spans="1:50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spans="1:50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spans="1:50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spans="1:50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spans="1:50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spans="1:50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spans="1:50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spans="1:50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spans="1:50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spans="1:50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spans="1:50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spans="1:50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spans="1:50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spans="1:50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spans="1:50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spans="1:50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spans="1:50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spans="1:50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spans="1:50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spans="1:50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spans="1:50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spans="1:50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spans="1:50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spans="1:50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spans="1:50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spans="1:50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spans="1:50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spans="1:50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spans="1:50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spans="1:50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spans="1:50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spans="1:50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spans="1:50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spans="1:50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spans="1:50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spans="1:50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spans="1:50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spans="1:50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spans="1:50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spans="1:50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spans="1:50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spans="1:50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spans="1:50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spans="1:50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spans="1:50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spans="1:50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spans="1:50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spans="1:50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spans="1:50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spans="1:50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spans="1:50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spans="1:50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spans="1:50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spans="1:50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spans="1:50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spans="1:50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spans="1:50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spans="1:50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spans="1:50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spans="1:50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spans="1:50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spans="1:50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spans="1:50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spans="1:50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spans="1:50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spans="1:50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spans="1:50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spans="1:50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spans="1:50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spans="1:50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spans="1:50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spans="1:50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spans="1:50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spans="1:50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spans="1:50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spans="1:50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spans="1:50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spans="1:50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spans="1:50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spans="1:50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spans="1:50" ht="15.7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spans="1:50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spans="1:50" ht="15.7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spans="1:50" ht="15.7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spans="1:50" ht="15.7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spans="1:50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spans="1:50" ht="15.7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spans="1:50" ht="15.7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spans="1:50" ht="15.7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spans="1:50" ht="15.7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spans="1:50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spans="1:50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spans="1:50" ht="15.7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spans="1:50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spans="1:50" ht="15.7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spans="1:50" ht="15.7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spans="1:50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spans="1:50" ht="15.7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spans="1:50" ht="15.7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spans="1:50" ht="15.7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spans="1:50" ht="15.7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spans="1:50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spans="1:50" ht="15.7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spans="1:50" ht="15.7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spans="1:50" ht="15.7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spans="1:50" ht="15.7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spans="1:50" ht="15.7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spans="1:50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spans="1:50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spans="1:50" ht="15.7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spans="1:50" ht="15.7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spans="1:50" ht="15.7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spans="1:50" ht="15.7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spans="1:50" ht="15.7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spans="1:50" ht="15.7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spans="1:50" ht="15.7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spans="1:50" ht="15.7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spans="1:50" ht="15.7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spans="1:50" ht="15.7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spans="1:50" ht="15.7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spans="1:50" ht="15.7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spans="1:50" ht="15.7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spans="1:50" ht="15.7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spans="1:50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spans="1:50" ht="15.7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spans="1:50" ht="15.7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spans="1:50" ht="15.7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spans="1:50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spans="1:50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spans="1:50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spans="1:50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spans="1:50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spans="1:50" ht="15.7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spans="1:50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 count="32">
    <mergeCell ref="H62:J62"/>
    <mergeCell ref="A10:B10"/>
    <mergeCell ref="O8:O9"/>
    <mergeCell ref="P8:P9"/>
    <mergeCell ref="Q8:Q9"/>
    <mergeCell ref="A11:A27"/>
    <mergeCell ref="A28:A45"/>
    <mergeCell ref="A46:A49"/>
    <mergeCell ref="A50:A53"/>
    <mergeCell ref="A54:A59"/>
    <mergeCell ref="F8:F9"/>
    <mergeCell ref="G8:G9"/>
    <mergeCell ref="H8:H9"/>
    <mergeCell ref="J8:J9"/>
    <mergeCell ref="H61:J61"/>
    <mergeCell ref="I8:I9"/>
    <mergeCell ref="S8:S9"/>
    <mergeCell ref="Q1:S1"/>
    <mergeCell ref="Q2:S2"/>
    <mergeCell ref="A4:S4"/>
    <mergeCell ref="A6:S6"/>
    <mergeCell ref="A8:B8"/>
    <mergeCell ref="Q5:S5"/>
    <mergeCell ref="C8:C9"/>
    <mergeCell ref="D8:D9"/>
    <mergeCell ref="E8:E9"/>
    <mergeCell ref="R8:R9"/>
    <mergeCell ref="A9:B9"/>
    <mergeCell ref="K8:K9"/>
    <mergeCell ref="L8:L9"/>
    <mergeCell ref="M8:M9"/>
    <mergeCell ref="N8:N9"/>
  </mergeCells>
  <phoneticPr fontId="5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X200"/>
  <sheetViews>
    <sheetView showGridLines="0" topLeftCell="A14" workbookViewId="0"/>
  </sheetViews>
  <sheetFormatPr defaultColWidth="9.28515625" defaultRowHeight="15" customHeight="1" x14ac:dyDescent="0.25"/>
  <cols>
    <col min="1" max="1" width="11.28515625" style="26" customWidth="1"/>
    <col min="2" max="2" width="16.140625" style="26" customWidth="1"/>
    <col min="3" max="8" width="12.28515625" style="26" customWidth="1"/>
    <col min="9" max="9" width="14.85546875" style="26" customWidth="1"/>
    <col min="10" max="10" width="13.5703125" style="26" customWidth="1"/>
    <col min="11" max="11" width="12.28515625" style="26" customWidth="1"/>
    <col min="12" max="13" width="13.5703125" style="26" customWidth="1"/>
    <col min="14" max="14" width="12.28515625" style="26" customWidth="1"/>
    <col min="15" max="15" width="18.7109375" style="26" customWidth="1"/>
    <col min="16" max="16" width="12.28515625" style="26" customWidth="1"/>
    <col min="17" max="17" width="18.7109375" style="26" customWidth="1"/>
    <col min="18" max="18" width="12.28515625" style="26" customWidth="1"/>
    <col min="19" max="19" width="13.140625" style="26" customWidth="1"/>
    <col min="20" max="50" width="9.42578125" style="26" customWidth="1"/>
  </cols>
  <sheetData>
    <row r="1" spans="1:50" ht="15.7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1" t="s">
        <v>1</v>
      </c>
      <c r="Q1" s="39" t="s">
        <v>2</v>
      </c>
      <c r="R1" s="39"/>
      <c r="S1" s="39"/>
      <c r="T1" s="5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spans="1:50" ht="15.75" x14ac:dyDescent="0.25">
      <c r="A2" s="1" t="s">
        <v>3</v>
      </c>
      <c r="B2" s="6" t="s">
        <v>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8"/>
      <c r="P2" s="1" t="s">
        <v>5</v>
      </c>
      <c r="Q2" s="39" t="s">
        <v>6</v>
      </c>
      <c r="R2" s="39"/>
      <c r="S2" s="39"/>
      <c r="T2" s="5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50" ht="15.75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50" ht="25.5" customHeight="1" x14ac:dyDescent="0.25">
      <c r="A4" s="40" t="s">
        <v>86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ht="16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8" t="s">
        <v>8</v>
      </c>
      <c r="R5" s="38"/>
      <c r="S5" s="38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spans="1:50" ht="15.75" x14ac:dyDescent="0.25">
      <c r="A6" s="51" t="s">
        <v>9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spans="1:50" ht="15.75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 ht="15.75" x14ac:dyDescent="0.25">
      <c r="A8" s="43" t="s">
        <v>10</v>
      </c>
      <c r="B8" s="44"/>
      <c r="C8" s="39" t="s">
        <v>87</v>
      </c>
      <c r="D8" s="39" t="s">
        <v>88</v>
      </c>
      <c r="E8" s="39" t="s">
        <v>89</v>
      </c>
      <c r="F8" s="39" t="s">
        <v>90</v>
      </c>
      <c r="G8" s="39" t="s">
        <v>91</v>
      </c>
      <c r="H8" s="39" t="s">
        <v>92</v>
      </c>
      <c r="I8" s="39" t="s">
        <v>93</v>
      </c>
      <c r="J8" s="39" t="s">
        <v>94</v>
      </c>
      <c r="K8" s="39" t="s">
        <v>95</v>
      </c>
      <c r="L8" s="39" t="s">
        <v>96</v>
      </c>
      <c r="M8" s="39" t="s">
        <v>97</v>
      </c>
      <c r="N8" s="39" t="s">
        <v>98</v>
      </c>
      <c r="O8" s="39" t="s">
        <v>99</v>
      </c>
      <c r="P8" s="39" t="s">
        <v>100</v>
      </c>
      <c r="Q8" s="39" t="s">
        <v>101</v>
      </c>
      <c r="R8" s="39" t="s">
        <v>102</v>
      </c>
      <c r="S8" s="45" t="s">
        <v>103</v>
      </c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50" ht="15.75" x14ac:dyDescent="0.25">
      <c r="A9" s="47" t="s">
        <v>27</v>
      </c>
      <c r="B9" s="48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45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50" ht="15.75" x14ac:dyDescent="0.25">
      <c r="A10" s="49" t="s">
        <v>28</v>
      </c>
      <c r="B10" s="50"/>
      <c r="C10" s="12">
        <f t="shared" ref="C10:S10" si="0">SUBTOTAL(9, C11:C59)</f>
        <v>6.1914299999999995</v>
      </c>
      <c r="D10" s="12">
        <f t="shared" si="0"/>
        <v>0.106</v>
      </c>
      <c r="E10" s="12">
        <f t="shared" si="0"/>
        <v>0.09</v>
      </c>
      <c r="F10" s="12">
        <f t="shared" si="0"/>
        <v>7.2996100000000004</v>
      </c>
      <c r="G10" s="12">
        <f t="shared" si="0"/>
        <v>1.3498999999999999</v>
      </c>
      <c r="H10" s="12">
        <f t="shared" si="0"/>
        <v>0.01</v>
      </c>
      <c r="I10" s="12">
        <f t="shared" si="0"/>
        <v>11.535919999999999</v>
      </c>
      <c r="J10" s="12">
        <f t="shared" si="0"/>
        <v>7.6305999999999994</v>
      </c>
      <c r="K10" s="12">
        <f t="shared" si="0"/>
        <v>3.2081399999999998</v>
      </c>
      <c r="L10" s="12">
        <f t="shared" si="0"/>
        <v>17.713429999999999</v>
      </c>
      <c r="M10" s="12">
        <f t="shared" si="0"/>
        <v>48.319029999999998</v>
      </c>
      <c r="N10" s="12">
        <f t="shared" si="0"/>
        <v>0.40306000000000003</v>
      </c>
      <c r="O10" s="12">
        <f t="shared" si="0"/>
        <v>0.30970000000000003</v>
      </c>
      <c r="P10" s="12">
        <f t="shared" si="0"/>
        <v>0</v>
      </c>
      <c r="Q10" s="12">
        <f t="shared" si="0"/>
        <v>4.0363499999999997</v>
      </c>
      <c r="R10" s="12">
        <f t="shared" si="0"/>
        <v>0.01</v>
      </c>
      <c r="S10" s="13">
        <f t="shared" si="0"/>
        <v>0.16699999999999998</v>
      </c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50" ht="15.75" x14ac:dyDescent="0.25">
      <c r="A11" s="49" t="s">
        <v>29</v>
      </c>
      <c r="B11" s="14" t="s">
        <v>30</v>
      </c>
      <c r="C11" s="15">
        <f t="shared" ref="C11:S11" si="1">SUBTOTAL(9, C12:C27)</f>
        <v>6.1914299999999995</v>
      </c>
      <c r="D11" s="15">
        <f t="shared" si="1"/>
        <v>0.106</v>
      </c>
      <c r="E11" s="15">
        <f t="shared" si="1"/>
        <v>0.09</v>
      </c>
      <c r="F11" s="15">
        <f t="shared" si="1"/>
        <v>7.2996100000000004</v>
      </c>
      <c r="G11" s="15">
        <f t="shared" si="1"/>
        <v>1.3498999999999999</v>
      </c>
      <c r="H11" s="15">
        <f t="shared" si="1"/>
        <v>0.01</v>
      </c>
      <c r="I11" s="15">
        <f t="shared" si="1"/>
        <v>11.535919999999999</v>
      </c>
      <c r="J11" s="15">
        <f t="shared" si="1"/>
        <v>7.6305999999999994</v>
      </c>
      <c r="K11" s="15">
        <f t="shared" si="1"/>
        <v>3.2081399999999998</v>
      </c>
      <c r="L11" s="15">
        <f t="shared" si="1"/>
        <v>17.713429999999999</v>
      </c>
      <c r="M11" s="15">
        <f t="shared" si="1"/>
        <v>48.319029999999998</v>
      </c>
      <c r="N11" s="15">
        <f t="shared" si="1"/>
        <v>0.40306000000000003</v>
      </c>
      <c r="O11" s="15">
        <f t="shared" si="1"/>
        <v>0.30970000000000003</v>
      </c>
      <c r="P11" s="15">
        <f t="shared" si="1"/>
        <v>0</v>
      </c>
      <c r="Q11" s="15">
        <f t="shared" si="1"/>
        <v>4.0363499999999997</v>
      </c>
      <c r="R11" s="15">
        <f t="shared" si="1"/>
        <v>0.01</v>
      </c>
      <c r="S11" s="16">
        <f t="shared" si="1"/>
        <v>0.16699999999999998</v>
      </c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50" ht="15.75" x14ac:dyDescent="0.25">
      <c r="A12" s="49"/>
      <c r="B12" s="17" t="s">
        <v>31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9">
        <v>0</v>
      </c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50" ht="15.75" x14ac:dyDescent="0.25">
      <c r="A13" s="49"/>
      <c r="B13" s="17" t="s">
        <v>32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9">
        <v>0</v>
      </c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50" ht="15.75" x14ac:dyDescent="0.25">
      <c r="A14" s="49"/>
      <c r="B14" s="17" t="s">
        <v>33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9">
        <v>0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ht="15.75" x14ac:dyDescent="0.25">
      <c r="A15" s="49"/>
      <c r="B15" s="17" t="s">
        <v>34</v>
      </c>
      <c r="C15" s="18">
        <v>3.3433799999999998</v>
      </c>
      <c r="D15" s="18">
        <v>5.2999999999999999E-2</v>
      </c>
      <c r="E15" s="18">
        <v>4.8599999999999997E-2</v>
      </c>
      <c r="F15" s="18">
        <v>3.9417900000000001</v>
      </c>
      <c r="G15" s="18">
        <v>0.80993999999999999</v>
      </c>
      <c r="H15" s="18">
        <v>5.4000000000000003E-3</v>
      </c>
      <c r="I15" s="18">
        <v>6.2294</v>
      </c>
      <c r="J15" s="18">
        <v>4.57836</v>
      </c>
      <c r="K15" s="18">
        <v>1.7323999999999999</v>
      </c>
      <c r="L15" s="18">
        <v>9.5652500000000007</v>
      </c>
      <c r="M15" s="18">
        <v>26.092279999999999</v>
      </c>
      <c r="N15" s="18">
        <v>0.21765999999999999</v>
      </c>
      <c r="O15" s="18">
        <v>0.18582000000000001</v>
      </c>
      <c r="P15" s="18">
        <v>0</v>
      </c>
      <c r="Q15" s="18">
        <v>2.17963</v>
      </c>
      <c r="R15" s="18">
        <v>7.0000000000000001E-3</v>
      </c>
      <c r="S15" s="19">
        <v>0.1002</v>
      </c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50" ht="15.75" x14ac:dyDescent="0.25">
      <c r="A16" s="49"/>
      <c r="B16" s="17" t="s">
        <v>35</v>
      </c>
      <c r="C16" s="18">
        <v>2.4765999999999999</v>
      </c>
      <c r="D16" s="18">
        <v>5.2999999999999999E-2</v>
      </c>
      <c r="E16" s="18">
        <v>3.5999999999999997E-2</v>
      </c>
      <c r="F16" s="18">
        <v>2.91988</v>
      </c>
      <c r="G16" s="18">
        <v>0.53996</v>
      </c>
      <c r="H16" s="18">
        <v>4.0000000000000001E-3</v>
      </c>
      <c r="I16" s="18">
        <v>4.6143999999999998</v>
      </c>
      <c r="J16" s="18">
        <v>3.0522399999999998</v>
      </c>
      <c r="K16" s="18">
        <v>1.28328</v>
      </c>
      <c r="L16" s="18">
        <v>7.0853999999999999</v>
      </c>
      <c r="M16" s="18">
        <v>19.327639999999999</v>
      </c>
      <c r="N16" s="18">
        <v>0.16123999999999999</v>
      </c>
      <c r="O16" s="18">
        <v>0.12388</v>
      </c>
      <c r="P16" s="18">
        <v>0</v>
      </c>
      <c r="Q16" s="18">
        <v>1.61456</v>
      </c>
      <c r="R16" s="18">
        <v>3.0000000000000001E-3</v>
      </c>
      <c r="S16" s="19">
        <v>6.6799999999999998E-2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ht="15.75" x14ac:dyDescent="0.25">
      <c r="A17" s="49"/>
      <c r="B17" s="17" t="s">
        <v>36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9">
        <v>0</v>
      </c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ht="15.75" x14ac:dyDescent="0.25">
      <c r="A18" s="49"/>
      <c r="B18" s="17" t="s">
        <v>37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9">
        <v>0</v>
      </c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ht="15.75" x14ac:dyDescent="0.25">
      <c r="A19" s="49"/>
      <c r="B19" s="17" t="s">
        <v>38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9">
        <v>0</v>
      </c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ht="15.75" x14ac:dyDescent="0.25">
      <c r="A20" s="49"/>
      <c r="B20" s="17" t="s">
        <v>39</v>
      </c>
      <c r="C20" s="18">
        <v>0.37145</v>
      </c>
      <c r="D20" s="18">
        <v>0</v>
      </c>
      <c r="E20" s="18">
        <v>5.4000000000000003E-3</v>
      </c>
      <c r="F20" s="18">
        <v>0.43794</v>
      </c>
      <c r="G20" s="18">
        <v>0</v>
      </c>
      <c r="H20" s="18">
        <v>5.9999999999999995E-4</v>
      </c>
      <c r="I20" s="18">
        <v>0.69211999999999996</v>
      </c>
      <c r="J20" s="18">
        <v>0</v>
      </c>
      <c r="K20" s="18">
        <v>0.19245999999999999</v>
      </c>
      <c r="L20" s="18">
        <v>1.0627800000000001</v>
      </c>
      <c r="M20" s="18">
        <v>2.8991099999999999</v>
      </c>
      <c r="N20" s="18">
        <v>2.4160000000000001E-2</v>
      </c>
      <c r="O20" s="18">
        <v>0</v>
      </c>
      <c r="P20" s="18">
        <v>0</v>
      </c>
      <c r="Q20" s="18">
        <v>0.24215999999999999</v>
      </c>
      <c r="R20" s="18">
        <v>0</v>
      </c>
      <c r="S20" s="19">
        <v>0</v>
      </c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ht="15.75" x14ac:dyDescent="0.25">
      <c r="A21" s="49"/>
      <c r="B21" s="17" t="s">
        <v>40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9">
        <v>0</v>
      </c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ht="15.75" x14ac:dyDescent="0.25">
      <c r="A22" s="49"/>
      <c r="B22" s="17" t="s">
        <v>41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9">
        <v>0</v>
      </c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ht="15.75" x14ac:dyDescent="0.25">
      <c r="A23" s="49"/>
      <c r="B23" s="17" t="s">
        <v>42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9">
        <v>0</v>
      </c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ht="15.75" x14ac:dyDescent="0.25">
      <c r="A24" s="49"/>
      <c r="B24" s="17" t="s">
        <v>43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9">
        <v>0</v>
      </c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ht="15.75" x14ac:dyDescent="0.25">
      <c r="A25" s="49"/>
      <c r="B25" s="17" t="s">
        <v>44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9">
        <v>0</v>
      </c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ht="15.75" x14ac:dyDescent="0.25">
      <c r="A26" s="49"/>
      <c r="B26" s="17" t="s">
        <v>45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9">
        <v>0</v>
      </c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spans="1:50" ht="15.75" x14ac:dyDescent="0.25">
      <c r="A27" s="49"/>
      <c r="B27" s="20" t="s">
        <v>46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2">
        <v>0</v>
      </c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spans="1:50" ht="15.75" x14ac:dyDescent="0.25">
      <c r="A28" s="49" t="s">
        <v>47</v>
      </c>
      <c r="B28" s="14" t="s">
        <v>30</v>
      </c>
      <c r="C28" s="15">
        <f t="shared" ref="C28:S28" si="2">SUBTOTAL(9, C29:C45)</f>
        <v>0</v>
      </c>
      <c r="D28" s="15">
        <f t="shared" si="2"/>
        <v>0</v>
      </c>
      <c r="E28" s="15">
        <f t="shared" si="2"/>
        <v>0</v>
      </c>
      <c r="F28" s="15">
        <f t="shared" si="2"/>
        <v>0</v>
      </c>
      <c r="G28" s="15">
        <f t="shared" si="2"/>
        <v>0</v>
      </c>
      <c r="H28" s="15">
        <f t="shared" si="2"/>
        <v>0</v>
      </c>
      <c r="I28" s="15">
        <f t="shared" si="2"/>
        <v>0</v>
      </c>
      <c r="J28" s="15">
        <f t="shared" si="2"/>
        <v>0</v>
      </c>
      <c r="K28" s="15">
        <f t="shared" si="2"/>
        <v>0</v>
      </c>
      <c r="L28" s="15">
        <f t="shared" si="2"/>
        <v>0</v>
      </c>
      <c r="M28" s="15">
        <f t="shared" si="2"/>
        <v>0</v>
      </c>
      <c r="N28" s="15">
        <f t="shared" si="2"/>
        <v>0</v>
      </c>
      <c r="O28" s="15">
        <f t="shared" si="2"/>
        <v>0</v>
      </c>
      <c r="P28" s="15">
        <f t="shared" si="2"/>
        <v>0</v>
      </c>
      <c r="Q28" s="15">
        <f t="shared" si="2"/>
        <v>0</v>
      </c>
      <c r="R28" s="15">
        <f t="shared" si="2"/>
        <v>0</v>
      </c>
      <c r="S28" s="16">
        <f t="shared" si="2"/>
        <v>0</v>
      </c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spans="1:50" ht="15.75" x14ac:dyDescent="0.25">
      <c r="A29" s="49"/>
      <c r="B29" s="17" t="s">
        <v>48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9">
        <v>0</v>
      </c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spans="1:50" ht="15.75" x14ac:dyDescent="0.25">
      <c r="A30" s="49"/>
      <c r="B30" s="17" t="s">
        <v>49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9">
        <v>0</v>
      </c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spans="1:50" ht="15.75" x14ac:dyDescent="0.25">
      <c r="A31" s="49"/>
      <c r="B31" s="17" t="s">
        <v>50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9">
        <v>0</v>
      </c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spans="1:50" ht="15.75" x14ac:dyDescent="0.25">
      <c r="A32" s="49"/>
      <c r="B32" s="17" t="s">
        <v>35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9">
        <v>0</v>
      </c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spans="1:50" ht="15.75" x14ac:dyDescent="0.25">
      <c r="A33" s="49"/>
      <c r="B33" s="17" t="s">
        <v>51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9">
        <v>0</v>
      </c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spans="1:50" ht="15.75" x14ac:dyDescent="0.25">
      <c r="A34" s="49"/>
      <c r="B34" s="17" t="s">
        <v>52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9">
        <v>0</v>
      </c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spans="1:50" ht="15.75" x14ac:dyDescent="0.25">
      <c r="A35" s="49"/>
      <c r="B35" s="17" t="s">
        <v>53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9">
        <v>0</v>
      </c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spans="1:50" ht="15.75" x14ac:dyDescent="0.25">
      <c r="A36" s="49"/>
      <c r="B36" s="17" t="s">
        <v>54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9">
        <v>0</v>
      </c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spans="1:50" ht="15.75" x14ac:dyDescent="0.25">
      <c r="A37" s="49"/>
      <c r="B37" s="17" t="s">
        <v>55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9">
        <v>0</v>
      </c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spans="1:50" ht="15.75" x14ac:dyDescent="0.25">
      <c r="A38" s="49"/>
      <c r="B38" s="17" t="s">
        <v>37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9">
        <v>0</v>
      </c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spans="1:50" ht="15.75" x14ac:dyDescent="0.25">
      <c r="A39" s="49"/>
      <c r="B39" s="17" t="s">
        <v>41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9">
        <v>0</v>
      </c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spans="1:50" ht="15.75" x14ac:dyDescent="0.25">
      <c r="A40" s="49"/>
      <c r="B40" s="17" t="s">
        <v>39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9">
        <v>0</v>
      </c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spans="1:50" ht="15.75" x14ac:dyDescent="0.25">
      <c r="A41" s="49"/>
      <c r="B41" s="17" t="s">
        <v>42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9">
        <v>0</v>
      </c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spans="1:50" ht="15.75" x14ac:dyDescent="0.25">
      <c r="A42" s="49"/>
      <c r="B42" s="17" t="s">
        <v>56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9">
        <v>0</v>
      </c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spans="1:50" ht="15.75" x14ac:dyDescent="0.25">
      <c r="A43" s="49"/>
      <c r="B43" s="17" t="s">
        <v>57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9">
        <v>0</v>
      </c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spans="1:50" ht="15.75" x14ac:dyDescent="0.25">
      <c r="A44" s="49"/>
      <c r="B44" s="17" t="s">
        <v>43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9">
        <v>0</v>
      </c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spans="1:50" ht="15.75" x14ac:dyDescent="0.25">
      <c r="A45" s="49"/>
      <c r="B45" s="20" t="s">
        <v>46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2">
        <v>0</v>
      </c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spans="1:50" ht="15.75" x14ac:dyDescent="0.25">
      <c r="A46" s="49" t="s">
        <v>58</v>
      </c>
      <c r="B46" s="14" t="s">
        <v>30</v>
      </c>
      <c r="C46" s="15">
        <f t="shared" ref="C46:S46" si="3">SUBTOTAL(9, C47:C49)</f>
        <v>0</v>
      </c>
      <c r="D46" s="15">
        <f t="shared" si="3"/>
        <v>0</v>
      </c>
      <c r="E46" s="15">
        <f t="shared" si="3"/>
        <v>0</v>
      </c>
      <c r="F46" s="15">
        <f t="shared" si="3"/>
        <v>0</v>
      </c>
      <c r="G46" s="15">
        <f t="shared" si="3"/>
        <v>0</v>
      </c>
      <c r="H46" s="15">
        <f t="shared" si="3"/>
        <v>0</v>
      </c>
      <c r="I46" s="15">
        <f t="shared" si="3"/>
        <v>0</v>
      </c>
      <c r="J46" s="15">
        <f t="shared" si="3"/>
        <v>0</v>
      </c>
      <c r="K46" s="15">
        <f t="shared" si="3"/>
        <v>0</v>
      </c>
      <c r="L46" s="15">
        <f t="shared" si="3"/>
        <v>0</v>
      </c>
      <c r="M46" s="15">
        <f t="shared" si="3"/>
        <v>0</v>
      </c>
      <c r="N46" s="15">
        <f t="shared" si="3"/>
        <v>0</v>
      </c>
      <c r="O46" s="15">
        <f t="shared" si="3"/>
        <v>0</v>
      </c>
      <c r="P46" s="15">
        <f t="shared" si="3"/>
        <v>0</v>
      </c>
      <c r="Q46" s="15">
        <f t="shared" si="3"/>
        <v>0</v>
      </c>
      <c r="R46" s="15">
        <f t="shared" si="3"/>
        <v>0</v>
      </c>
      <c r="S46" s="16">
        <f t="shared" si="3"/>
        <v>0</v>
      </c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spans="1:50" ht="15.75" x14ac:dyDescent="0.25">
      <c r="A47" s="49"/>
      <c r="B47" s="17" t="s">
        <v>59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9">
        <v>0</v>
      </c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spans="1:50" ht="15.75" x14ac:dyDescent="0.25">
      <c r="A48" s="49"/>
      <c r="B48" s="17" t="s">
        <v>60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9">
        <v>0</v>
      </c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spans="1:50" ht="15.75" x14ac:dyDescent="0.25">
      <c r="A49" s="49"/>
      <c r="B49" s="20" t="s">
        <v>46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2">
        <v>0</v>
      </c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spans="1:50" ht="15.75" x14ac:dyDescent="0.25">
      <c r="A50" s="49" t="s">
        <v>61</v>
      </c>
      <c r="B50" s="14" t="s">
        <v>30</v>
      </c>
      <c r="C50" s="15">
        <f t="shared" ref="C50:S50" si="4">SUBTOTAL(9, C51:C53)</f>
        <v>0</v>
      </c>
      <c r="D50" s="15">
        <f t="shared" si="4"/>
        <v>0</v>
      </c>
      <c r="E50" s="15">
        <f t="shared" si="4"/>
        <v>0</v>
      </c>
      <c r="F50" s="15">
        <f t="shared" si="4"/>
        <v>0</v>
      </c>
      <c r="G50" s="15">
        <f t="shared" si="4"/>
        <v>0</v>
      </c>
      <c r="H50" s="15">
        <f t="shared" si="4"/>
        <v>0</v>
      </c>
      <c r="I50" s="15">
        <f t="shared" si="4"/>
        <v>0</v>
      </c>
      <c r="J50" s="15">
        <f t="shared" si="4"/>
        <v>0</v>
      </c>
      <c r="K50" s="15">
        <f t="shared" si="4"/>
        <v>0</v>
      </c>
      <c r="L50" s="15">
        <f t="shared" si="4"/>
        <v>0</v>
      </c>
      <c r="M50" s="15">
        <f t="shared" si="4"/>
        <v>0</v>
      </c>
      <c r="N50" s="15">
        <f t="shared" si="4"/>
        <v>0</v>
      </c>
      <c r="O50" s="15">
        <f t="shared" si="4"/>
        <v>0</v>
      </c>
      <c r="P50" s="15">
        <f t="shared" si="4"/>
        <v>0</v>
      </c>
      <c r="Q50" s="15">
        <f t="shared" si="4"/>
        <v>0</v>
      </c>
      <c r="R50" s="15">
        <f t="shared" si="4"/>
        <v>0</v>
      </c>
      <c r="S50" s="16">
        <f t="shared" si="4"/>
        <v>0</v>
      </c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spans="1:50" ht="15.75" x14ac:dyDescent="0.25">
      <c r="A51" s="49"/>
      <c r="B51" s="17" t="s">
        <v>62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9">
        <v>0</v>
      </c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spans="1:50" ht="15.75" x14ac:dyDescent="0.25">
      <c r="A52" s="49"/>
      <c r="B52" s="17" t="s">
        <v>63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9">
        <v>0</v>
      </c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spans="1:50" ht="15.75" x14ac:dyDescent="0.25">
      <c r="A53" s="49"/>
      <c r="B53" s="20" t="s">
        <v>46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2">
        <v>0</v>
      </c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spans="1:50" ht="15.75" x14ac:dyDescent="0.25">
      <c r="A54" s="49" t="s">
        <v>64</v>
      </c>
      <c r="B54" s="14" t="s">
        <v>30</v>
      </c>
      <c r="C54" s="15">
        <f t="shared" ref="C54:S54" si="5">SUBTOTAL(9, C55:C59)</f>
        <v>0</v>
      </c>
      <c r="D54" s="15">
        <f t="shared" si="5"/>
        <v>0</v>
      </c>
      <c r="E54" s="15">
        <f t="shared" si="5"/>
        <v>0</v>
      </c>
      <c r="F54" s="15">
        <f t="shared" si="5"/>
        <v>0</v>
      </c>
      <c r="G54" s="15">
        <f t="shared" si="5"/>
        <v>0</v>
      </c>
      <c r="H54" s="15">
        <f t="shared" si="5"/>
        <v>0</v>
      </c>
      <c r="I54" s="15">
        <f t="shared" si="5"/>
        <v>0</v>
      </c>
      <c r="J54" s="15">
        <f t="shared" si="5"/>
        <v>0</v>
      </c>
      <c r="K54" s="15">
        <f t="shared" si="5"/>
        <v>0</v>
      </c>
      <c r="L54" s="15">
        <f t="shared" si="5"/>
        <v>0</v>
      </c>
      <c r="M54" s="15">
        <f t="shared" si="5"/>
        <v>0</v>
      </c>
      <c r="N54" s="15">
        <f t="shared" si="5"/>
        <v>0</v>
      </c>
      <c r="O54" s="15">
        <f t="shared" si="5"/>
        <v>0</v>
      </c>
      <c r="P54" s="15">
        <f t="shared" si="5"/>
        <v>0</v>
      </c>
      <c r="Q54" s="15">
        <f t="shared" si="5"/>
        <v>0</v>
      </c>
      <c r="R54" s="15">
        <f t="shared" si="5"/>
        <v>0</v>
      </c>
      <c r="S54" s="16">
        <f t="shared" si="5"/>
        <v>0</v>
      </c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spans="1:50" ht="15.75" x14ac:dyDescent="0.25">
      <c r="A55" s="49"/>
      <c r="B55" s="17" t="s">
        <v>65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9">
        <v>0</v>
      </c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spans="1:50" ht="15.75" x14ac:dyDescent="0.25">
      <c r="A56" s="49"/>
      <c r="B56" s="17" t="s">
        <v>66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9">
        <v>0</v>
      </c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spans="1:50" ht="15.75" x14ac:dyDescent="0.25">
      <c r="A57" s="49"/>
      <c r="B57" s="17" t="s">
        <v>60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9">
        <v>0</v>
      </c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spans="1:50" ht="15.75" x14ac:dyDescent="0.25">
      <c r="A58" s="49"/>
      <c r="B58" s="17" t="s">
        <v>67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9">
        <v>0</v>
      </c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spans="1:50" ht="15.75" x14ac:dyDescent="0.25">
      <c r="A59" s="49"/>
      <c r="B59" s="20" t="s">
        <v>46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2">
        <v>0</v>
      </c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spans="1:50" ht="15.75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11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spans="1:50" ht="15.75" x14ac:dyDescent="0.25">
      <c r="A61" s="3"/>
      <c r="B61" s="3"/>
      <c r="C61" s="3"/>
      <c r="D61" s="3"/>
      <c r="E61" s="3"/>
      <c r="F61" s="3"/>
      <c r="G61" s="3"/>
      <c r="H61" s="3"/>
      <c r="I61" s="46"/>
      <c r="J61" s="46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spans="1:50" ht="15.75" x14ac:dyDescent="0.25">
      <c r="A62" s="3"/>
      <c r="B62" s="3"/>
      <c r="C62" s="3"/>
      <c r="D62" s="3"/>
      <c r="E62" s="3"/>
      <c r="F62" s="3"/>
      <c r="G62" s="3"/>
      <c r="H62" s="3"/>
      <c r="I62" s="46"/>
      <c r="J62" s="46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spans="1:50" ht="15.7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spans="1:50" ht="15.7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25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spans="1:50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spans="1:50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spans="1:50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spans="1:50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spans="1:50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spans="1:50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spans="1:50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spans="1:50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spans="1:50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spans="1:50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spans="1:50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spans="1:50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spans="1:50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spans="1:50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spans="1:50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spans="1:50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spans="1:50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spans="1:50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spans="1:50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spans="1:50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spans="1:50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spans="1:50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spans="1:50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spans="1:50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spans="1:50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spans="1:50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spans="1:50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spans="1:50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spans="1:50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spans="1:50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spans="1:50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spans="1:50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spans="1:50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spans="1:50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spans="1:50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spans="1:50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spans="1:50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spans="1:50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spans="1:50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spans="1:50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spans="1:50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spans="1:50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spans="1:50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spans="1:50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spans="1:50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spans="1:50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spans="1:50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spans="1:50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spans="1:50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spans="1:50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spans="1:50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spans="1:50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spans="1:50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spans="1:50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spans="1:50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spans="1:50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spans="1:50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spans="1:50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spans="1:50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spans="1:50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spans="1:50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spans="1:50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spans="1:50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spans="1:50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spans="1:50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spans="1:50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spans="1:50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spans="1:50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spans="1:50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spans="1:50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spans="1:50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spans="1:50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spans="1:50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spans="1:50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spans="1:50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spans="1:50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spans="1:50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spans="1:50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spans="1:50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spans="1:50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spans="1:50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spans="1:50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spans="1:50" ht="15.7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spans="1:50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spans="1:50" ht="15.7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spans="1:50" ht="15.7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spans="1:50" ht="15.7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spans="1:50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spans="1:50" ht="15.7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spans="1:50" ht="15.7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spans="1:50" ht="15.7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spans="1:50" ht="15.7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spans="1:50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spans="1:50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spans="1:50" ht="15.7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spans="1:50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spans="1:50" ht="15.7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spans="1:50" ht="15.7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spans="1:50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spans="1:50" ht="15.7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spans="1:50" ht="15.7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spans="1:50" ht="15.7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spans="1:50" ht="15.7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spans="1:50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spans="1:50" ht="15.7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spans="1:50" ht="15.7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spans="1:50" ht="15.7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spans="1:50" ht="15.7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spans="1:50" ht="15.7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spans="1:50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spans="1:50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spans="1:50" ht="15.7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spans="1:50" ht="15.7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spans="1:50" ht="15.7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spans="1:50" ht="15.7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spans="1:50" ht="15.7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spans="1:50" ht="15.7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spans="1:50" ht="15.7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spans="1:50" ht="15.7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spans="1:50" ht="15.7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spans="1:50" ht="15.7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spans="1:50" ht="15.7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spans="1:50" ht="15.7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spans="1:50" ht="15.7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spans="1:50" ht="15.7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spans="1:50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spans="1:50" ht="15.7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spans="1:50" ht="15.7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spans="1:50" ht="15.7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spans="1:50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spans="1:50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spans="1:50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spans="1:50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spans="1:50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spans="1:50" ht="15.7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spans="1:50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 count="32">
    <mergeCell ref="I62:J62"/>
    <mergeCell ref="A10:B10"/>
    <mergeCell ref="O8:O9"/>
    <mergeCell ref="P8:P9"/>
    <mergeCell ref="Q8:Q9"/>
    <mergeCell ref="A11:A27"/>
    <mergeCell ref="A28:A45"/>
    <mergeCell ref="A46:A49"/>
    <mergeCell ref="A50:A53"/>
    <mergeCell ref="A54:A59"/>
    <mergeCell ref="F8:F9"/>
    <mergeCell ref="G8:G9"/>
    <mergeCell ref="I8:I9"/>
    <mergeCell ref="J8:J9"/>
    <mergeCell ref="I61:J61"/>
    <mergeCell ref="H8:H9"/>
    <mergeCell ref="S8:S9"/>
    <mergeCell ref="Q1:S1"/>
    <mergeCell ref="Q2:S2"/>
    <mergeCell ref="A4:S4"/>
    <mergeCell ref="A6:S6"/>
    <mergeCell ref="A8:B8"/>
    <mergeCell ref="Q5:S5"/>
    <mergeCell ref="C8:C9"/>
    <mergeCell ref="D8:D9"/>
    <mergeCell ref="E8:E9"/>
    <mergeCell ref="R8:R9"/>
    <mergeCell ref="A9:B9"/>
    <mergeCell ref="K8:K9"/>
    <mergeCell ref="L8:L9"/>
    <mergeCell ref="M8:M9"/>
    <mergeCell ref="N8:N9"/>
  </mergeCells>
  <phoneticPr fontId="5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X200"/>
  <sheetViews>
    <sheetView showGridLines="0" topLeftCell="A6" workbookViewId="0"/>
  </sheetViews>
  <sheetFormatPr defaultColWidth="9.28515625" defaultRowHeight="15" customHeight="1" x14ac:dyDescent="0.25"/>
  <cols>
    <col min="1" max="1" width="11.140625" style="26" customWidth="1"/>
    <col min="2" max="2" width="20.140625" style="26" customWidth="1"/>
    <col min="3" max="19" width="12.7109375" style="26" customWidth="1"/>
    <col min="20" max="50" width="19.140625" style="26" customWidth="1"/>
  </cols>
  <sheetData>
    <row r="1" spans="1:50" ht="15.7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1" t="s">
        <v>1</v>
      </c>
      <c r="Q1" s="39" t="s">
        <v>2</v>
      </c>
      <c r="R1" s="39"/>
      <c r="S1" s="39"/>
      <c r="T1" s="5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spans="1:50" ht="15.75" x14ac:dyDescent="0.25">
      <c r="A2" s="1" t="s">
        <v>3</v>
      </c>
      <c r="B2" s="6" t="s">
        <v>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27"/>
      <c r="O2" s="28"/>
      <c r="P2" s="1" t="s">
        <v>5</v>
      </c>
      <c r="Q2" s="39" t="s">
        <v>6</v>
      </c>
      <c r="R2" s="39"/>
      <c r="S2" s="39"/>
      <c r="T2" s="5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50" ht="15.75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50" ht="25.5" customHeight="1" x14ac:dyDescent="0.25">
      <c r="A4" s="40" t="s">
        <v>104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ht="16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8" t="s">
        <v>8</v>
      </c>
      <c r="R5" s="38"/>
      <c r="S5" s="38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spans="1:50" ht="16.5" customHeight="1" x14ac:dyDescent="0.25">
      <c r="A6" s="41" t="s">
        <v>9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spans="1:50" ht="15.75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 ht="15.75" x14ac:dyDescent="0.25">
      <c r="A8" s="43" t="s">
        <v>10</v>
      </c>
      <c r="B8" s="44"/>
      <c r="C8" s="39" t="s">
        <v>105</v>
      </c>
      <c r="D8" s="39" t="s">
        <v>106</v>
      </c>
      <c r="E8" s="39" t="s">
        <v>107</v>
      </c>
      <c r="F8" s="39" t="s">
        <v>108</v>
      </c>
      <c r="G8" s="39" t="s">
        <v>109</v>
      </c>
      <c r="H8" s="39" t="s">
        <v>110</v>
      </c>
      <c r="I8" s="39" t="s">
        <v>111</v>
      </c>
      <c r="J8" s="39" t="s">
        <v>112</v>
      </c>
      <c r="K8" s="39" t="s">
        <v>113</v>
      </c>
      <c r="L8" s="39" t="s">
        <v>114</v>
      </c>
      <c r="M8" s="39" t="s">
        <v>115</v>
      </c>
      <c r="N8" s="39" t="s">
        <v>116</v>
      </c>
      <c r="O8" s="39" t="s">
        <v>117</v>
      </c>
      <c r="P8" s="39" t="s">
        <v>118</v>
      </c>
      <c r="Q8" s="39" t="s">
        <v>119</v>
      </c>
      <c r="R8" s="39" t="s">
        <v>120</v>
      </c>
      <c r="S8" s="45" t="s">
        <v>121</v>
      </c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50" ht="15.75" x14ac:dyDescent="0.25">
      <c r="A9" s="47" t="s">
        <v>27</v>
      </c>
      <c r="B9" s="48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45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50" ht="15.75" x14ac:dyDescent="0.25">
      <c r="A10" s="49" t="s">
        <v>28</v>
      </c>
      <c r="B10" s="50"/>
      <c r="C10" s="12">
        <f t="shared" ref="C10:S10" si="0">SUBTOTAL(9, C11:C59)</f>
        <v>0</v>
      </c>
      <c r="D10" s="12">
        <f t="shared" si="0"/>
        <v>0</v>
      </c>
      <c r="E10" s="12">
        <f t="shared" si="0"/>
        <v>0</v>
      </c>
      <c r="F10" s="12">
        <f t="shared" si="0"/>
        <v>20.885999999999999</v>
      </c>
      <c r="G10" s="12">
        <f t="shared" si="0"/>
        <v>1.4762999999999999</v>
      </c>
      <c r="H10" s="12">
        <f t="shared" si="0"/>
        <v>0</v>
      </c>
      <c r="I10" s="12">
        <f t="shared" si="0"/>
        <v>0</v>
      </c>
      <c r="J10" s="12">
        <f t="shared" si="0"/>
        <v>1.5441</v>
      </c>
      <c r="K10" s="12">
        <f t="shared" si="0"/>
        <v>5.9002999999999997</v>
      </c>
      <c r="L10" s="12">
        <f t="shared" si="0"/>
        <v>1.0447</v>
      </c>
      <c r="M10" s="12">
        <f t="shared" si="0"/>
        <v>26.07498</v>
      </c>
      <c r="N10" s="12">
        <f t="shared" si="0"/>
        <v>0.14369999999999999</v>
      </c>
      <c r="O10" s="12">
        <f t="shared" si="0"/>
        <v>1.17E-2</v>
      </c>
      <c r="P10" s="12">
        <f t="shared" si="0"/>
        <v>0</v>
      </c>
      <c r="Q10" s="12">
        <f t="shared" si="0"/>
        <v>0</v>
      </c>
      <c r="R10" s="12">
        <f t="shared" si="0"/>
        <v>0</v>
      </c>
      <c r="S10" s="13">
        <f t="shared" si="0"/>
        <v>0</v>
      </c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50" ht="15.75" x14ac:dyDescent="0.25">
      <c r="A11" s="49" t="s">
        <v>29</v>
      </c>
      <c r="B11" s="14" t="s">
        <v>30</v>
      </c>
      <c r="C11" s="15">
        <f t="shared" ref="C11:R11" si="1">SUBTOTAL(9, C12:C27)</f>
        <v>0</v>
      </c>
      <c r="D11" s="15">
        <f t="shared" si="1"/>
        <v>0</v>
      </c>
      <c r="E11" s="15">
        <f t="shared" si="1"/>
        <v>0</v>
      </c>
      <c r="F11" s="15">
        <f t="shared" si="1"/>
        <v>0</v>
      </c>
      <c r="G11" s="15">
        <f t="shared" si="1"/>
        <v>1.4762999999999999</v>
      </c>
      <c r="H11" s="15">
        <f t="shared" si="1"/>
        <v>0</v>
      </c>
      <c r="I11" s="15">
        <f t="shared" si="1"/>
        <v>0</v>
      </c>
      <c r="J11" s="15">
        <f t="shared" si="1"/>
        <v>1.5441</v>
      </c>
      <c r="K11" s="15">
        <f t="shared" si="1"/>
        <v>5.9002999999999997</v>
      </c>
      <c r="L11" s="15">
        <f t="shared" si="1"/>
        <v>1.0447</v>
      </c>
      <c r="M11" s="15">
        <f t="shared" si="1"/>
        <v>26.07498</v>
      </c>
      <c r="N11" s="15">
        <f t="shared" si="1"/>
        <v>0.14369999999999999</v>
      </c>
      <c r="O11" s="15">
        <f t="shared" si="1"/>
        <v>1.17E-2</v>
      </c>
      <c r="P11" s="15">
        <f t="shared" si="1"/>
        <v>0</v>
      </c>
      <c r="Q11" s="15">
        <f t="shared" si="1"/>
        <v>0</v>
      </c>
      <c r="R11" s="15">
        <f t="shared" si="1"/>
        <v>0</v>
      </c>
      <c r="S11" s="16">
        <v>0</v>
      </c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50" ht="15.75" x14ac:dyDescent="0.25">
      <c r="A12" s="49"/>
      <c r="B12" s="17" t="s">
        <v>31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9">
        <v>0</v>
      </c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50" ht="15.75" x14ac:dyDescent="0.25">
      <c r="A13" s="49"/>
      <c r="B13" s="17" t="s">
        <v>32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9">
        <v>0</v>
      </c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50" ht="15.75" x14ac:dyDescent="0.25">
      <c r="A14" s="49"/>
      <c r="B14" s="17" t="s">
        <v>33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9">
        <v>0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ht="15.75" x14ac:dyDescent="0.25">
      <c r="A15" s="49"/>
      <c r="B15" s="17" t="s">
        <v>34</v>
      </c>
      <c r="C15" s="18">
        <v>0</v>
      </c>
      <c r="D15" s="18">
        <v>0</v>
      </c>
      <c r="E15" s="18">
        <v>0</v>
      </c>
      <c r="F15" s="18">
        <v>0</v>
      </c>
      <c r="G15" s="18">
        <v>1.4762999999999999</v>
      </c>
      <c r="H15" s="18">
        <v>0</v>
      </c>
      <c r="I15" s="18">
        <v>0</v>
      </c>
      <c r="J15" s="18">
        <v>1.5441</v>
      </c>
      <c r="K15" s="18">
        <v>1.7700899999999999</v>
      </c>
      <c r="L15" s="18">
        <v>0.52234999999999998</v>
      </c>
      <c r="M15" s="18">
        <v>14.08048</v>
      </c>
      <c r="N15" s="18">
        <v>8.6220000000000005E-2</v>
      </c>
      <c r="O15" s="18">
        <v>7.0200000000000002E-3</v>
      </c>
      <c r="P15" s="18">
        <v>0</v>
      </c>
      <c r="Q15" s="18">
        <v>0</v>
      </c>
      <c r="R15" s="18">
        <v>0</v>
      </c>
      <c r="S15" s="19">
        <v>0</v>
      </c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50" ht="15.75" x14ac:dyDescent="0.25">
      <c r="A16" s="49"/>
      <c r="B16" s="17" t="s">
        <v>35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2.9501499999999998</v>
      </c>
      <c r="L16" s="18">
        <v>0.41787999999999997</v>
      </c>
      <c r="M16" s="18">
        <v>10.43004</v>
      </c>
      <c r="N16" s="18">
        <v>5.7480000000000003E-2</v>
      </c>
      <c r="O16" s="18">
        <v>4.6800000000000001E-3</v>
      </c>
      <c r="P16" s="18">
        <v>0</v>
      </c>
      <c r="Q16" s="18">
        <v>0</v>
      </c>
      <c r="R16" s="18">
        <v>0</v>
      </c>
      <c r="S16" s="19">
        <v>0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ht="15.75" x14ac:dyDescent="0.25">
      <c r="A17" s="49"/>
      <c r="B17" s="17" t="s">
        <v>36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9">
        <v>0</v>
      </c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ht="15.75" x14ac:dyDescent="0.25">
      <c r="A18" s="49"/>
      <c r="B18" s="17" t="s">
        <v>37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9">
        <v>0</v>
      </c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ht="15.75" x14ac:dyDescent="0.25">
      <c r="A19" s="49"/>
      <c r="B19" s="17" t="s">
        <v>38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9">
        <v>0</v>
      </c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ht="15.75" x14ac:dyDescent="0.25">
      <c r="A20" s="49"/>
      <c r="B20" s="17" t="s">
        <v>39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1.56446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9">
        <v>0</v>
      </c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ht="15.75" x14ac:dyDescent="0.25">
      <c r="A21" s="49"/>
      <c r="B21" s="17" t="s">
        <v>40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9">
        <v>0</v>
      </c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ht="15.75" x14ac:dyDescent="0.25">
      <c r="A22" s="49"/>
      <c r="B22" s="17" t="s">
        <v>41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1.1800600000000001</v>
      </c>
      <c r="L22" s="18">
        <v>0.10446999999999999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9">
        <v>0</v>
      </c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ht="15.75" x14ac:dyDescent="0.25">
      <c r="A23" s="49"/>
      <c r="B23" s="17" t="s">
        <v>42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9">
        <v>0</v>
      </c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ht="15.75" x14ac:dyDescent="0.25">
      <c r="A24" s="49"/>
      <c r="B24" s="17" t="s">
        <v>43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9">
        <v>0</v>
      </c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ht="15.75" x14ac:dyDescent="0.25">
      <c r="A25" s="49"/>
      <c r="B25" s="17" t="s">
        <v>44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9">
        <v>0</v>
      </c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ht="15.75" x14ac:dyDescent="0.25">
      <c r="A26" s="49"/>
      <c r="B26" s="17" t="s">
        <v>45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9">
        <v>0</v>
      </c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spans="1:50" ht="15.75" x14ac:dyDescent="0.25">
      <c r="A27" s="49"/>
      <c r="B27" s="20" t="s">
        <v>46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2">
        <v>0</v>
      </c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spans="1:50" ht="15.75" x14ac:dyDescent="0.25">
      <c r="A28" s="49" t="s">
        <v>47</v>
      </c>
      <c r="B28" s="14" t="s">
        <v>30</v>
      </c>
      <c r="C28" s="15">
        <f t="shared" ref="C28:S28" si="2">SUBTOTAL(9, C29:C45)</f>
        <v>0</v>
      </c>
      <c r="D28" s="15">
        <f t="shared" si="2"/>
        <v>0</v>
      </c>
      <c r="E28" s="15">
        <f t="shared" si="2"/>
        <v>0</v>
      </c>
      <c r="F28" s="23">
        <f t="shared" si="2"/>
        <v>20.885999999999999</v>
      </c>
      <c r="G28" s="15">
        <f t="shared" si="2"/>
        <v>0</v>
      </c>
      <c r="H28" s="15">
        <f t="shared" si="2"/>
        <v>0</v>
      </c>
      <c r="I28" s="15">
        <f t="shared" si="2"/>
        <v>0</v>
      </c>
      <c r="J28" s="15">
        <f t="shared" si="2"/>
        <v>0</v>
      </c>
      <c r="K28" s="15">
        <f t="shared" si="2"/>
        <v>0</v>
      </c>
      <c r="L28" s="15">
        <f t="shared" si="2"/>
        <v>0</v>
      </c>
      <c r="M28" s="15">
        <f t="shared" si="2"/>
        <v>0</v>
      </c>
      <c r="N28" s="15">
        <f t="shared" si="2"/>
        <v>0</v>
      </c>
      <c r="O28" s="15">
        <f t="shared" si="2"/>
        <v>0</v>
      </c>
      <c r="P28" s="15">
        <f t="shared" si="2"/>
        <v>0</v>
      </c>
      <c r="Q28" s="15">
        <f t="shared" si="2"/>
        <v>0</v>
      </c>
      <c r="R28" s="15">
        <f t="shared" si="2"/>
        <v>0</v>
      </c>
      <c r="S28" s="16">
        <f t="shared" si="2"/>
        <v>0</v>
      </c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spans="1:50" ht="15.75" x14ac:dyDescent="0.25">
      <c r="A29" s="49"/>
      <c r="B29" s="17" t="s">
        <v>48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9">
        <v>0</v>
      </c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spans="1:50" ht="15.75" x14ac:dyDescent="0.25">
      <c r="A30" s="49"/>
      <c r="B30" s="17" t="s">
        <v>49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9">
        <v>0</v>
      </c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spans="1:50" ht="15.75" x14ac:dyDescent="0.25">
      <c r="A31" s="49"/>
      <c r="B31" s="17" t="s">
        <v>50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9">
        <v>0</v>
      </c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spans="1:50" ht="15.75" x14ac:dyDescent="0.25">
      <c r="A32" s="49"/>
      <c r="B32" s="17" t="s">
        <v>35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9">
        <v>0</v>
      </c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spans="1:50" ht="15.75" x14ac:dyDescent="0.25">
      <c r="A33" s="49"/>
      <c r="B33" s="17" t="s">
        <v>51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9">
        <v>0</v>
      </c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spans="1:50" ht="15.75" x14ac:dyDescent="0.25">
      <c r="A34" s="49"/>
      <c r="B34" s="17" t="s">
        <v>52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9">
        <v>0</v>
      </c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spans="1:50" ht="15.75" x14ac:dyDescent="0.25">
      <c r="A35" s="49"/>
      <c r="B35" s="17" t="s">
        <v>53</v>
      </c>
      <c r="C35" s="18">
        <v>0</v>
      </c>
      <c r="D35" s="18">
        <v>0</v>
      </c>
      <c r="E35" s="18">
        <v>0</v>
      </c>
      <c r="F35" s="24">
        <v>20.885999999999999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9">
        <v>0</v>
      </c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spans="1:50" ht="15.75" x14ac:dyDescent="0.25">
      <c r="A36" s="49"/>
      <c r="B36" s="17" t="s">
        <v>54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9">
        <v>0</v>
      </c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spans="1:50" ht="15.75" x14ac:dyDescent="0.25">
      <c r="A37" s="49"/>
      <c r="B37" s="17" t="s">
        <v>55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9">
        <v>0</v>
      </c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spans="1:50" ht="15.75" x14ac:dyDescent="0.25">
      <c r="A38" s="49"/>
      <c r="B38" s="17" t="s">
        <v>37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9">
        <v>0</v>
      </c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spans="1:50" ht="15.75" x14ac:dyDescent="0.25">
      <c r="A39" s="49"/>
      <c r="B39" s="17" t="s">
        <v>41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9">
        <v>0</v>
      </c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spans="1:50" ht="15.75" x14ac:dyDescent="0.25">
      <c r="A40" s="49"/>
      <c r="B40" s="17" t="s">
        <v>39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9">
        <v>0</v>
      </c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spans="1:50" ht="15.75" x14ac:dyDescent="0.25">
      <c r="A41" s="49"/>
      <c r="B41" s="17" t="s">
        <v>42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9">
        <v>0</v>
      </c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spans="1:50" ht="15.75" x14ac:dyDescent="0.25">
      <c r="A42" s="49"/>
      <c r="B42" s="17" t="s">
        <v>56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9">
        <v>0</v>
      </c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spans="1:50" ht="15.75" x14ac:dyDescent="0.25">
      <c r="A43" s="49"/>
      <c r="B43" s="17" t="s">
        <v>57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9">
        <v>0</v>
      </c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spans="1:50" ht="15.75" x14ac:dyDescent="0.25">
      <c r="A44" s="49"/>
      <c r="B44" s="17" t="s">
        <v>43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9">
        <v>0</v>
      </c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spans="1:50" ht="15.75" x14ac:dyDescent="0.25">
      <c r="A45" s="49"/>
      <c r="B45" s="20" t="s">
        <v>46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2">
        <v>0</v>
      </c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spans="1:50" ht="15.75" x14ac:dyDescent="0.25">
      <c r="A46" s="49" t="s">
        <v>58</v>
      </c>
      <c r="B46" s="14" t="s">
        <v>30</v>
      </c>
      <c r="C46" s="15">
        <f t="shared" ref="C46:S46" si="3">SUBTOTAL(9, C47:C49)</f>
        <v>0</v>
      </c>
      <c r="D46" s="15">
        <f t="shared" si="3"/>
        <v>0</v>
      </c>
      <c r="E46" s="15">
        <f t="shared" si="3"/>
        <v>0</v>
      </c>
      <c r="F46" s="15">
        <f t="shared" si="3"/>
        <v>0</v>
      </c>
      <c r="G46" s="15">
        <f t="shared" si="3"/>
        <v>0</v>
      </c>
      <c r="H46" s="15">
        <f t="shared" si="3"/>
        <v>0</v>
      </c>
      <c r="I46" s="15">
        <f t="shared" si="3"/>
        <v>0</v>
      </c>
      <c r="J46" s="15">
        <f t="shared" si="3"/>
        <v>0</v>
      </c>
      <c r="K46" s="15">
        <f t="shared" si="3"/>
        <v>0</v>
      </c>
      <c r="L46" s="15">
        <f t="shared" si="3"/>
        <v>0</v>
      </c>
      <c r="M46" s="15">
        <f t="shared" si="3"/>
        <v>0</v>
      </c>
      <c r="N46" s="15">
        <f t="shared" si="3"/>
        <v>0</v>
      </c>
      <c r="O46" s="15">
        <f t="shared" si="3"/>
        <v>0</v>
      </c>
      <c r="P46" s="15">
        <f t="shared" si="3"/>
        <v>0</v>
      </c>
      <c r="Q46" s="15">
        <f t="shared" si="3"/>
        <v>0</v>
      </c>
      <c r="R46" s="15">
        <f t="shared" si="3"/>
        <v>0</v>
      </c>
      <c r="S46" s="16">
        <f t="shared" si="3"/>
        <v>0</v>
      </c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spans="1:50" ht="15.75" x14ac:dyDescent="0.25">
      <c r="A47" s="49"/>
      <c r="B47" s="17" t="s">
        <v>59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9">
        <v>0</v>
      </c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spans="1:50" ht="15.75" x14ac:dyDescent="0.25">
      <c r="A48" s="49"/>
      <c r="B48" s="17" t="s">
        <v>60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9">
        <v>0</v>
      </c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spans="1:50" ht="15.75" x14ac:dyDescent="0.25">
      <c r="A49" s="49"/>
      <c r="B49" s="20" t="s">
        <v>46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2">
        <v>0</v>
      </c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spans="1:50" ht="15.75" x14ac:dyDescent="0.25">
      <c r="A50" s="49" t="s">
        <v>61</v>
      </c>
      <c r="B50" s="14" t="s">
        <v>30</v>
      </c>
      <c r="C50" s="15">
        <f t="shared" ref="C50:S50" si="4">SUBTOTAL(9, C51:C53)</f>
        <v>0</v>
      </c>
      <c r="D50" s="15">
        <f t="shared" si="4"/>
        <v>0</v>
      </c>
      <c r="E50" s="15">
        <f t="shared" si="4"/>
        <v>0</v>
      </c>
      <c r="F50" s="15">
        <f t="shared" si="4"/>
        <v>0</v>
      </c>
      <c r="G50" s="15">
        <f t="shared" si="4"/>
        <v>0</v>
      </c>
      <c r="H50" s="15">
        <f t="shared" si="4"/>
        <v>0</v>
      </c>
      <c r="I50" s="15">
        <f t="shared" si="4"/>
        <v>0</v>
      </c>
      <c r="J50" s="15">
        <f t="shared" si="4"/>
        <v>0</v>
      </c>
      <c r="K50" s="15">
        <f t="shared" si="4"/>
        <v>0</v>
      </c>
      <c r="L50" s="15">
        <f t="shared" si="4"/>
        <v>0</v>
      </c>
      <c r="M50" s="15">
        <f t="shared" si="4"/>
        <v>0</v>
      </c>
      <c r="N50" s="15">
        <f t="shared" si="4"/>
        <v>0</v>
      </c>
      <c r="O50" s="15">
        <f t="shared" si="4"/>
        <v>0</v>
      </c>
      <c r="P50" s="15">
        <f t="shared" si="4"/>
        <v>0</v>
      </c>
      <c r="Q50" s="15">
        <f t="shared" si="4"/>
        <v>0</v>
      </c>
      <c r="R50" s="15">
        <f t="shared" si="4"/>
        <v>0</v>
      </c>
      <c r="S50" s="16">
        <f t="shared" si="4"/>
        <v>0</v>
      </c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spans="1:50" ht="15.75" x14ac:dyDescent="0.25">
      <c r="A51" s="49"/>
      <c r="B51" s="17" t="s">
        <v>62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9">
        <v>0</v>
      </c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spans="1:50" ht="15.75" x14ac:dyDescent="0.25">
      <c r="A52" s="49"/>
      <c r="B52" s="17" t="s">
        <v>63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9">
        <v>0</v>
      </c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spans="1:50" ht="15.75" x14ac:dyDescent="0.25">
      <c r="A53" s="49"/>
      <c r="B53" s="20" t="s">
        <v>46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2">
        <v>0</v>
      </c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spans="1:50" ht="15.75" x14ac:dyDescent="0.25">
      <c r="A54" s="49" t="s">
        <v>64</v>
      </c>
      <c r="B54" s="14" t="s">
        <v>30</v>
      </c>
      <c r="C54" s="15">
        <f t="shared" ref="C54:S54" si="5">SUBTOTAL(9, C55:C59)</f>
        <v>0</v>
      </c>
      <c r="D54" s="15">
        <f t="shared" si="5"/>
        <v>0</v>
      </c>
      <c r="E54" s="15">
        <f t="shared" si="5"/>
        <v>0</v>
      </c>
      <c r="F54" s="15">
        <f t="shared" si="5"/>
        <v>0</v>
      </c>
      <c r="G54" s="15">
        <f t="shared" si="5"/>
        <v>0</v>
      </c>
      <c r="H54" s="15">
        <f t="shared" si="5"/>
        <v>0</v>
      </c>
      <c r="I54" s="15">
        <f t="shared" si="5"/>
        <v>0</v>
      </c>
      <c r="J54" s="15">
        <f t="shared" si="5"/>
        <v>0</v>
      </c>
      <c r="K54" s="15">
        <f t="shared" si="5"/>
        <v>0</v>
      </c>
      <c r="L54" s="15">
        <f t="shared" si="5"/>
        <v>0</v>
      </c>
      <c r="M54" s="15">
        <f t="shared" si="5"/>
        <v>0</v>
      </c>
      <c r="N54" s="15">
        <f t="shared" si="5"/>
        <v>0</v>
      </c>
      <c r="O54" s="15">
        <f t="shared" si="5"/>
        <v>0</v>
      </c>
      <c r="P54" s="15">
        <f t="shared" si="5"/>
        <v>0</v>
      </c>
      <c r="Q54" s="15">
        <f t="shared" si="5"/>
        <v>0</v>
      </c>
      <c r="R54" s="15">
        <f t="shared" si="5"/>
        <v>0</v>
      </c>
      <c r="S54" s="16">
        <f t="shared" si="5"/>
        <v>0</v>
      </c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spans="1:50" ht="15.75" x14ac:dyDescent="0.25">
      <c r="A55" s="49"/>
      <c r="B55" s="17" t="s">
        <v>65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9">
        <v>0</v>
      </c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spans="1:50" ht="15.75" x14ac:dyDescent="0.25">
      <c r="A56" s="49"/>
      <c r="B56" s="17" t="s">
        <v>66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9">
        <v>0</v>
      </c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spans="1:50" ht="15.75" x14ac:dyDescent="0.25">
      <c r="A57" s="49"/>
      <c r="B57" s="17" t="s">
        <v>60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9">
        <v>0</v>
      </c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spans="1:50" ht="15.75" x14ac:dyDescent="0.25">
      <c r="A58" s="49"/>
      <c r="B58" s="17" t="s">
        <v>67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9">
        <v>0</v>
      </c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spans="1:50" ht="15.75" x14ac:dyDescent="0.25">
      <c r="A59" s="49"/>
      <c r="B59" s="20" t="s">
        <v>46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2">
        <v>0</v>
      </c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spans="1:50" ht="15.75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11"/>
      <c r="S60" s="11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spans="1:50" ht="15.75" x14ac:dyDescent="0.25">
      <c r="A61" s="3"/>
      <c r="B61" s="3"/>
      <c r="C61" s="3"/>
      <c r="D61" s="3"/>
      <c r="E61" s="3"/>
      <c r="F61" s="3"/>
      <c r="G61" s="3"/>
      <c r="H61" s="46"/>
      <c r="I61" s="46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spans="1:50" ht="15.75" x14ac:dyDescent="0.25">
      <c r="A62" s="3"/>
      <c r="B62" s="3"/>
      <c r="C62" s="3"/>
      <c r="D62" s="3"/>
      <c r="E62" s="3"/>
      <c r="F62" s="3"/>
      <c r="G62" s="3"/>
      <c r="H62" s="46"/>
      <c r="I62" s="46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spans="1:50" ht="15.7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spans="1:50" ht="15.7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25"/>
      <c r="S64" s="25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spans="1:50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spans="1:50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spans="1:50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spans="1:50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spans="1:50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spans="1:50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spans="1:50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spans="1:50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spans="1:50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spans="1:50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spans="1:50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spans="1:50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spans="1:50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spans="1:50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spans="1:50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spans="1:50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spans="1:50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spans="1:50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spans="1:50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spans="1:50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spans="1:50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spans="1:50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spans="1:50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spans="1:50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spans="1:50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spans="1:50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spans="1:50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spans="1:50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spans="1:50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spans="1:50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spans="1:50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spans="1:50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spans="1:50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spans="1:50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spans="1:50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spans="1:50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spans="1:50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spans="1:50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spans="1:50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spans="1:50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spans="1:50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spans="1:50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spans="1:50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spans="1:50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spans="1:50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spans="1:50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spans="1:50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spans="1:50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spans="1:50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spans="1:50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spans="1:50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spans="1:50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spans="1:50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spans="1:50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spans="1:50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spans="1:50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spans="1:50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spans="1:50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spans="1:50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spans="1:50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spans="1:50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spans="1:50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spans="1:50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spans="1:50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spans="1:50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spans="1:50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spans="1:50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spans="1:50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spans="1:50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spans="1:50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spans="1:50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spans="1:50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spans="1:50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spans="1:50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spans="1:50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spans="1:50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spans="1:50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spans="1:50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spans="1:50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spans="1:50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spans="1:50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spans="1:50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spans="1:50" ht="15.7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spans="1:50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spans="1:50" ht="15.7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spans="1:50" ht="15.7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spans="1:50" ht="15.7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spans="1:50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spans="1:50" ht="15.7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spans="1:50" ht="15.7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spans="1:50" ht="15.7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spans="1:50" ht="15.7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spans="1:50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spans="1:50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spans="1:50" ht="15.7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spans="1:50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spans="1:50" ht="15.7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spans="1:50" ht="15.7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spans="1:50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spans="1:50" ht="15.7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spans="1:50" ht="15.7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spans="1:50" ht="15.7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spans="1:50" ht="15.7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spans="1:50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spans="1:50" ht="15.7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spans="1:50" ht="15.7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spans="1:50" ht="15.7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spans="1:50" ht="15.7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spans="1:50" ht="15.7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spans="1:50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spans="1:50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spans="1:50" ht="15.7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spans="1:50" ht="15.7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spans="1:50" ht="15.7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spans="1:50" ht="15.7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spans="1:50" ht="15.7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spans="1:50" ht="15.7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spans="1:50" ht="15.7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spans="1:50" ht="15.7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spans="1:50" ht="15.7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spans="1:50" ht="15.7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spans="1:50" ht="15.7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spans="1:50" ht="15.7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spans="1:50" ht="15.7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spans="1:50" ht="15.7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spans="1:50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spans="1:50" ht="15.7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spans="1:50" ht="15.7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spans="1:50" ht="15.7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spans="1:50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spans="1:50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spans="1:50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spans="1:50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spans="1:50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spans="1:50" ht="15.7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spans="1:50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 count="32">
    <mergeCell ref="H62:I62"/>
    <mergeCell ref="A10:B10"/>
    <mergeCell ref="N8:N9"/>
    <mergeCell ref="O8:O9"/>
    <mergeCell ref="P8:P9"/>
    <mergeCell ref="H61:I61"/>
    <mergeCell ref="A11:A27"/>
    <mergeCell ref="A28:A45"/>
    <mergeCell ref="A46:A49"/>
    <mergeCell ref="A50:A53"/>
    <mergeCell ref="A54:A59"/>
    <mergeCell ref="E8:E9"/>
    <mergeCell ref="F8:F9"/>
    <mergeCell ref="G8:G9"/>
    <mergeCell ref="H8:H9"/>
    <mergeCell ref="I8:I9"/>
    <mergeCell ref="Q1:S1"/>
    <mergeCell ref="Q2:S2"/>
    <mergeCell ref="A4:R4"/>
    <mergeCell ref="A6:R6"/>
    <mergeCell ref="A8:B8"/>
    <mergeCell ref="Q5:S5"/>
    <mergeCell ref="S8:S9"/>
    <mergeCell ref="R8:R9"/>
    <mergeCell ref="C8:C9"/>
    <mergeCell ref="D8:D9"/>
    <mergeCell ref="Q8:Q9"/>
    <mergeCell ref="A9:B9"/>
    <mergeCell ref="J8:J9"/>
    <mergeCell ref="K8:K9"/>
    <mergeCell ref="L8:L9"/>
    <mergeCell ref="M8:M9"/>
  </mergeCells>
  <phoneticPr fontId="5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X200"/>
  <sheetViews>
    <sheetView showGridLines="0" topLeftCell="A31" workbookViewId="0"/>
  </sheetViews>
  <sheetFormatPr defaultColWidth="9.28515625" defaultRowHeight="15" customHeight="1" x14ac:dyDescent="0.25"/>
  <cols>
    <col min="1" max="1" width="14.140625" style="26" customWidth="1"/>
    <col min="2" max="2" width="16.42578125" style="26" customWidth="1"/>
    <col min="3" max="3" width="16.28515625" style="26" customWidth="1"/>
    <col min="4" max="4" width="16.140625" style="26" customWidth="1"/>
    <col min="5" max="5" width="13.85546875" style="26" customWidth="1"/>
    <col min="6" max="6" width="14.85546875" style="26" customWidth="1"/>
    <col min="7" max="7" width="17.140625" style="26" customWidth="1"/>
    <col min="8" max="8" width="22.42578125" style="26" customWidth="1"/>
    <col min="9" max="14" width="12.140625" style="26" customWidth="1"/>
    <col min="15" max="15" width="16.5703125" style="26" customWidth="1"/>
    <col min="16" max="16" width="14.85546875" style="26" customWidth="1"/>
    <col min="17" max="17" width="13.7109375" style="26" customWidth="1"/>
    <col min="18" max="18" width="16.5703125" style="26" customWidth="1"/>
    <col min="19" max="50" width="12.140625" style="26" customWidth="1"/>
  </cols>
  <sheetData>
    <row r="1" spans="1:50" ht="15.7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1" t="s">
        <v>1</v>
      </c>
      <c r="P1" s="39" t="s">
        <v>2</v>
      </c>
      <c r="Q1" s="39"/>
      <c r="R1" s="39"/>
      <c r="S1" s="5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spans="1:50" ht="15.75" x14ac:dyDescent="0.25">
      <c r="A2" s="1" t="s">
        <v>3</v>
      </c>
      <c r="B2" s="6" t="s">
        <v>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1" t="s">
        <v>5</v>
      </c>
      <c r="P2" s="39" t="s">
        <v>6</v>
      </c>
      <c r="Q2" s="39"/>
      <c r="R2" s="39"/>
      <c r="S2" s="5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50" ht="15.75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50" ht="25.5" customHeight="1" x14ac:dyDescent="0.25">
      <c r="A4" s="40" t="s">
        <v>122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ht="16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8" t="s">
        <v>8</v>
      </c>
      <c r="Q5" s="38"/>
      <c r="R5" s="38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spans="1:50" ht="16.5" customHeight="1" x14ac:dyDescent="0.25">
      <c r="A6" s="41" t="s">
        <v>9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spans="1:50" ht="15.75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 ht="15.75" x14ac:dyDescent="0.25">
      <c r="A8" s="43" t="s">
        <v>10</v>
      </c>
      <c r="B8" s="44"/>
      <c r="C8" s="39" t="s">
        <v>123</v>
      </c>
      <c r="D8" s="39" t="s">
        <v>124</v>
      </c>
      <c r="E8" s="39" t="s">
        <v>125</v>
      </c>
      <c r="F8" s="39" t="s">
        <v>126</v>
      </c>
      <c r="G8" s="39" t="s">
        <v>127</v>
      </c>
      <c r="H8" s="39" t="s">
        <v>128</v>
      </c>
      <c r="I8" s="39" t="s">
        <v>129</v>
      </c>
      <c r="J8" s="39" t="s">
        <v>130</v>
      </c>
      <c r="K8" s="39" t="s">
        <v>131</v>
      </c>
      <c r="L8" s="39" t="s">
        <v>132</v>
      </c>
      <c r="M8" s="39" t="s">
        <v>133</v>
      </c>
      <c r="N8" s="39" t="s">
        <v>134</v>
      </c>
      <c r="O8" s="39" t="s">
        <v>135</v>
      </c>
      <c r="P8" s="39" t="s">
        <v>136</v>
      </c>
      <c r="Q8" s="39" t="s">
        <v>137</v>
      </c>
      <c r="R8" s="45" t="s">
        <v>138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50" ht="15.75" x14ac:dyDescent="0.25">
      <c r="A9" s="47" t="s">
        <v>27</v>
      </c>
      <c r="B9" s="48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45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50" ht="15.75" x14ac:dyDescent="0.25">
      <c r="A10" s="49" t="s">
        <v>28</v>
      </c>
      <c r="B10" s="50"/>
      <c r="C10" s="12">
        <f t="shared" ref="C10:R10" si="0">SUBTOTAL(9, C11:C59)</f>
        <v>0.1016</v>
      </c>
      <c r="D10" s="12">
        <f t="shared" si="0"/>
        <v>110.44953</v>
      </c>
      <c r="E10" s="12">
        <f t="shared" si="0"/>
        <v>0</v>
      </c>
      <c r="F10" s="12">
        <f t="shared" si="0"/>
        <v>2.4780199999999999</v>
      </c>
      <c r="G10" s="12">
        <f t="shared" si="0"/>
        <v>0.28766999999999998</v>
      </c>
      <c r="H10" s="12">
        <f t="shared" si="0"/>
        <v>65.531990000000008</v>
      </c>
      <c r="I10" s="12">
        <f t="shared" si="0"/>
        <v>7.4890000000000008</v>
      </c>
      <c r="J10" s="12">
        <f t="shared" si="0"/>
        <v>0</v>
      </c>
      <c r="K10" s="12">
        <f t="shared" si="0"/>
        <v>0</v>
      </c>
      <c r="L10" s="12">
        <f t="shared" si="0"/>
        <v>44.650599999999997</v>
      </c>
      <c r="M10" s="12">
        <f t="shared" si="0"/>
        <v>0</v>
      </c>
      <c r="N10" s="12">
        <f t="shared" si="0"/>
        <v>0.16</v>
      </c>
      <c r="O10" s="12">
        <f t="shared" si="0"/>
        <v>3.7000000000000005E-2</v>
      </c>
      <c r="P10" s="12">
        <f t="shared" si="0"/>
        <v>1.9746999999999999</v>
      </c>
      <c r="Q10" s="12">
        <f t="shared" si="0"/>
        <v>0.66339999999999999</v>
      </c>
      <c r="R10" s="13">
        <f t="shared" si="0"/>
        <v>0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50" ht="15.75" x14ac:dyDescent="0.25">
      <c r="A11" s="49" t="s">
        <v>29</v>
      </c>
      <c r="B11" s="14" t="s">
        <v>30</v>
      </c>
      <c r="C11" s="15">
        <f t="shared" ref="C11:R11" si="1">SUBTOTAL(9, C12:C27)</f>
        <v>0.1016</v>
      </c>
      <c r="D11" s="15">
        <f t="shared" si="1"/>
        <v>110.44953</v>
      </c>
      <c r="E11" s="15">
        <f t="shared" si="1"/>
        <v>0</v>
      </c>
      <c r="F11" s="15">
        <f t="shared" si="1"/>
        <v>2.4780199999999999</v>
      </c>
      <c r="G11" s="15">
        <f t="shared" si="1"/>
        <v>0.28766999999999998</v>
      </c>
      <c r="H11" s="15">
        <f t="shared" si="1"/>
        <v>65.531990000000008</v>
      </c>
      <c r="I11" s="15">
        <f t="shared" si="1"/>
        <v>7.4890000000000008</v>
      </c>
      <c r="J11" s="15">
        <f t="shared" si="1"/>
        <v>0</v>
      </c>
      <c r="K11" s="15">
        <f t="shared" si="1"/>
        <v>0</v>
      </c>
      <c r="L11" s="15">
        <f t="shared" si="1"/>
        <v>44.650599999999997</v>
      </c>
      <c r="M11" s="15">
        <f t="shared" si="1"/>
        <v>0</v>
      </c>
      <c r="N11" s="15">
        <f t="shared" si="1"/>
        <v>0.16</v>
      </c>
      <c r="O11" s="15">
        <f t="shared" si="1"/>
        <v>3.7000000000000005E-2</v>
      </c>
      <c r="P11" s="15">
        <f t="shared" si="1"/>
        <v>1.9746999999999999</v>
      </c>
      <c r="Q11" s="15">
        <f t="shared" si="1"/>
        <v>0.66339999999999999</v>
      </c>
      <c r="R11" s="16">
        <f t="shared" si="1"/>
        <v>0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50" ht="15.75" x14ac:dyDescent="0.25">
      <c r="A12" s="49"/>
      <c r="B12" s="17" t="s">
        <v>31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9">
        <v>0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50" ht="15.75" x14ac:dyDescent="0.25">
      <c r="A13" s="49"/>
      <c r="B13" s="17" t="s">
        <v>32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9">
        <v>0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50" ht="15.75" x14ac:dyDescent="0.25">
      <c r="A14" s="49"/>
      <c r="B14" s="17" t="s">
        <v>33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9">
        <v>0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ht="15.75" x14ac:dyDescent="0.25">
      <c r="A15" s="49"/>
      <c r="B15" s="17" t="s">
        <v>34</v>
      </c>
      <c r="C15" s="18">
        <v>0.1016</v>
      </c>
      <c r="D15" s="18">
        <v>59.642749999999999</v>
      </c>
      <c r="E15" s="18">
        <v>0</v>
      </c>
      <c r="F15" s="18">
        <v>1.33813</v>
      </c>
      <c r="G15" s="18">
        <v>0.15534999999999999</v>
      </c>
      <c r="H15" s="18">
        <v>32.76605</v>
      </c>
      <c r="I15" s="18">
        <v>4.4934000000000003</v>
      </c>
      <c r="J15" s="18">
        <v>0</v>
      </c>
      <c r="K15" s="18">
        <v>0</v>
      </c>
      <c r="L15" s="18">
        <v>26.79036</v>
      </c>
      <c r="M15" s="18">
        <v>0</v>
      </c>
      <c r="N15" s="18">
        <v>9.6000000000000002E-2</v>
      </c>
      <c r="O15" s="18">
        <v>2.2200000000000001E-2</v>
      </c>
      <c r="P15" s="18">
        <v>1.9746999999999999</v>
      </c>
      <c r="Q15" s="18">
        <v>0.66339999999999999</v>
      </c>
      <c r="R15" s="19">
        <v>0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50" ht="15.75" x14ac:dyDescent="0.25">
      <c r="A16" s="49"/>
      <c r="B16" s="17" t="s">
        <v>35</v>
      </c>
      <c r="C16" s="18">
        <v>0</v>
      </c>
      <c r="D16" s="18">
        <v>44.179839999999999</v>
      </c>
      <c r="E16" s="18">
        <v>0</v>
      </c>
      <c r="F16" s="18">
        <v>0.99124000000000001</v>
      </c>
      <c r="G16" s="18">
        <v>0.11508</v>
      </c>
      <c r="H16" s="18">
        <v>19.65963</v>
      </c>
      <c r="I16" s="18">
        <v>2.9956</v>
      </c>
      <c r="J16" s="18">
        <v>0</v>
      </c>
      <c r="K16" s="18">
        <v>0</v>
      </c>
      <c r="L16" s="18">
        <v>17.860240000000001</v>
      </c>
      <c r="M16" s="18">
        <v>0</v>
      </c>
      <c r="N16" s="18">
        <v>6.4000000000000001E-2</v>
      </c>
      <c r="O16" s="18">
        <v>1.4800000000000001E-2</v>
      </c>
      <c r="P16" s="18">
        <v>0</v>
      </c>
      <c r="Q16" s="18">
        <v>0</v>
      </c>
      <c r="R16" s="19">
        <v>0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ht="15.75" x14ac:dyDescent="0.25">
      <c r="A17" s="49"/>
      <c r="B17" s="17" t="s">
        <v>36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9">
        <v>0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ht="15.75" x14ac:dyDescent="0.25">
      <c r="A18" s="49"/>
      <c r="B18" s="17" t="s">
        <v>37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9">
        <v>0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ht="15.75" x14ac:dyDescent="0.25">
      <c r="A19" s="49"/>
      <c r="B19" s="17" t="s">
        <v>38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9">
        <v>0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ht="15.75" x14ac:dyDescent="0.25">
      <c r="A20" s="49"/>
      <c r="B20" s="17" t="s">
        <v>39</v>
      </c>
      <c r="C20" s="18">
        <v>0</v>
      </c>
      <c r="D20" s="18">
        <v>6.6269400000000003</v>
      </c>
      <c r="E20" s="18">
        <v>0</v>
      </c>
      <c r="F20" s="18">
        <v>0.14865</v>
      </c>
      <c r="G20" s="18">
        <v>1.7239999999999998E-2</v>
      </c>
      <c r="H20" s="18">
        <v>12.778700000000001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9">
        <v>0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ht="15.75" x14ac:dyDescent="0.25">
      <c r="A21" s="49"/>
      <c r="B21" s="17" t="s">
        <v>40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9">
        <v>0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ht="15.75" x14ac:dyDescent="0.25">
      <c r="A22" s="49"/>
      <c r="B22" s="17" t="s">
        <v>41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0.32761000000000001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9">
        <v>0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ht="15.75" x14ac:dyDescent="0.25">
      <c r="A23" s="49"/>
      <c r="B23" s="17" t="s">
        <v>42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9">
        <v>0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ht="15.75" x14ac:dyDescent="0.25">
      <c r="A24" s="49"/>
      <c r="B24" s="17" t="s">
        <v>43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9">
        <v>0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ht="15.75" x14ac:dyDescent="0.25">
      <c r="A25" s="49"/>
      <c r="B25" s="17" t="s">
        <v>44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9">
        <v>0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ht="15.75" x14ac:dyDescent="0.25">
      <c r="A26" s="49"/>
      <c r="B26" s="17" t="s">
        <v>45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9">
        <v>0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spans="1:50" ht="15.75" x14ac:dyDescent="0.25">
      <c r="A27" s="49"/>
      <c r="B27" s="20" t="s">
        <v>46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2">
        <v>0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spans="1:50" ht="15.75" x14ac:dyDescent="0.25">
      <c r="A28" s="49" t="s">
        <v>47</v>
      </c>
      <c r="B28" s="14" t="s">
        <v>30</v>
      </c>
      <c r="C28" s="15">
        <f t="shared" ref="C28:R28" si="2">SUBTOTAL(9, C29:C45)</f>
        <v>0</v>
      </c>
      <c r="D28" s="15">
        <f t="shared" si="2"/>
        <v>0</v>
      </c>
      <c r="E28" s="15">
        <f t="shared" si="2"/>
        <v>0</v>
      </c>
      <c r="F28" s="15">
        <f t="shared" si="2"/>
        <v>0</v>
      </c>
      <c r="G28" s="15">
        <f t="shared" si="2"/>
        <v>0</v>
      </c>
      <c r="H28" s="15">
        <f t="shared" si="2"/>
        <v>0</v>
      </c>
      <c r="I28" s="15">
        <f t="shared" si="2"/>
        <v>0</v>
      </c>
      <c r="J28" s="15">
        <f t="shared" si="2"/>
        <v>0</v>
      </c>
      <c r="K28" s="15">
        <f t="shared" si="2"/>
        <v>0</v>
      </c>
      <c r="L28" s="15">
        <f t="shared" si="2"/>
        <v>0</v>
      </c>
      <c r="M28" s="15">
        <f t="shared" si="2"/>
        <v>0</v>
      </c>
      <c r="N28" s="15">
        <f t="shared" si="2"/>
        <v>0</v>
      </c>
      <c r="O28" s="15">
        <f t="shared" si="2"/>
        <v>0</v>
      </c>
      <c r="P28" s="15">
        <f t="shared" si="2"/>
        <v>0</v>
      </c>
      <c r="Q28" s="15">
        <f t="shared" si="2"/>
        <v>0</v>
      </c>
      <c r="R28" s="16">
        <f t="shared" si="2"/>
        <v>0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spans="1:50" ht="15.75" x14ac:dyDescent="0.25">
      <c r="A29" s="49"/>
      <c r="B29" s="17" t="s">
        <v>48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9">
        <v>0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spans="1:50" ht="15.75" x14ac:dyDescent="0.25">
      <c r="A30" s="49"/>
      <c r="B30" s="17" t="s">
        <v>49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9">
        <v>0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spans="1:50" ht="15.75" x14ac:dyDescent="0.25">
      <c r="A31" s="49"/>
      <c r="B31" s="17" t="s">
        <v>50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9">
        <v>0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spans="1:50" ht="15.75" x14ac:dyDescent="0.25">
      <c r="A32" s="49"/>
      <c r="B32" s="17" t="s">
        <v>35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9">
        <v>0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spans="1:50" ht="15.75" x14ac:dyDescent="0.25">
      <c r="A33" s="49"/>
      <c r="B33" s="17" t="s">
        <v>51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9">
        <v>0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spans="1:50" ht="15.75" x14ac:dyDescent="0.25">
      <c r="A34" s="49"/>
      <c r="B34" s="17" t="s">
        <v>52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9">
        <v>0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spans="1:50" ht="15.75" x14ac:dyDescent="0.25">
      <c r="A35" s="49"/>
      <c r="B35" s="17" t="s">
        <v>53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9">
        <v>0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spans="1:50" ht="15.75" x14ac:dyDescent="0.25">
      <c r="A36" s="49"/>
      <c r="B36" s="17" t="s">
        <v>54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9">
        <v>0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spans="1:50" ht="15.75" x14ac:dyDescent="0.25">
      <c r="A37" s="49"/>
      <c r="B37" s="17" t="s">
        <v>55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9">
        <v>0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spans="1:50" ht="15.75" x14ac:dyDescent="0.25">
      <c r="A38" s="49"/>
      <c r="B38" s="17" t="s">
        <v>37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9">
        <v>0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spans="1:50" ht="15.75" x14ac:dyDescent="0.25">
      <c r="A39" s="49"/>
      <c r="B39" s="17" t="s">
        <v>41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9">
        <v>0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spans="1:50" ht="15.75" x14ac:dyDescent="0.25">
      <c r="A40" s="49"/>
      <c r="B40" s="17" t="s">
        <v>39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9">
        <v>0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spans="1:50" ht="15.75" x14ac:dyDescent="0.25">
      <c r="A41" s="49"/>
      <c r="B41" s="17" t="s">
        <v>42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9">
        <v>0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spans="1:50" ht="15.75" x14ac:dyDescent="0.25">
      <c r="A42" s="49"/>
      <c r="B42" s="17" t="s">
        <v>56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9">
        <v>0</v>
      </c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spans="1:50" ht="15.75" x14ac:dyDescent="0.25">
      <c r="A43" s="49"/>
      <c r="B43" s="17" t="s">
        <v>57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9">
        <v>0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spans="1:50" ht="15.75" x14ac:dyDescent="0.25">
      <c r="A44" s="49"/>
      <c r="B44" s="17" t="s">
        <v>43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9">
        <v>0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spans="1:50" ht="15.75" x14ac:dyDescent="0.25">
      <c r="A45" s="49"/>
      <c r="B45" s="20" t="s">
        <v>46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2">
        <v>0</v>
      </c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spans="1:50" ht="15.75" x14ac:dyDescent="0.25">
      <c r="A46" s="49" t="s">
        <v>58</v>
      </c>
      <c r="B46" s="14" t="s">
        <v>30</v>
      </c>
      <c r="C46" s="15">
        <f t="shared" ref="C46:R46" si="3">SUBTOTAL(9, C47:C49)</f>
        <v>0</v>
      </c>
      <c r="D46" s="15">
        <f t="shared" si="3"/>
        <v>0</v>
      </c>
      <c r="E46" s="15">
        <f t="shared" si="3"/>
        <v>0</v>
      </c>
      <c r="F46" s="15">
        <f t="shared" si="3"/>
        <v>0</v>
      </c>
      <c r="G46" s="15">
        <f t="shared" si="3"/>
        <v>0</v>
      </c>
      <c r="H46" s="15">
        <f t="shared" si="3"/>
        <v>0</v>
      </c>
      <c r="I46" s="15">
        <f t="shared" si="3"/>
        <v>0</v>
      </c>
      <c r="J46" s="15">
        <f t="shared" si="3"/>
        <v>0</v>
      </c>
      <c r="K46" s="15">
        <f t="shared" si="3"/>
        <v>0</v>
      </c>
      <c r="L46" s="15">
        <f t="shared" si="3"/>
        <v>0</v>
      </c>
      <c r="M46" s="15">
        <f t="shared" si="3"/>
        <v>0</v>
      </c>
      <c r="N46" s="15">
        <f t="shared" si="3"/>
        <v>0</v>
      </c>
      <c r="O46" s="15">
        <f t="shared" si="3"/>
        <v>0</v>
      </c>
      <c r="P46" s="15">
        <f t="shared" si="3"/>
        <v>0</v>
      </c>
      <c r="Q46" s="15">
        <f t="shared" si="3"/>
        <v>0</v>
      </c>
      <c r="R46" s="16">
        <f t="shared" si="3"/>
        <v>0</v>
      </c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spans="1:50" ht="15.75" x14ac:dyDescent="0.25">
      <c r="A47" s="49"/>
      <c r="B47" s="17" t="s">
        <v>59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9">
        <v>0</v>
      </c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spans="1:50" ht="15.75" x14ac:dyDescent="0.25">
      <c r="A48" s="49"/>
      <c r="B48" s="17" t="s">
        <v>60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9">
        <v>0</v>
      </c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spans="1:50" ht="15.75" x14ac:dyDescent="0.25">
      <c r="A49" s="49"/>
      <c r="B49" s="20" t="s">
        <v>46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2">
        <v>0</v>
      </c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spans="1:50" ht="15.75" x14ac:dyDescent="0.25">
      <c r="A50" s="49" t="s">
        <v>61</v>
      </c>
      <c r="B50" s="14" t="s">
        <v>30</v>
      </c>
      <c r="C50" s="15">
        <f t="shared" ref="C50:R50" si="4">SUBTOTAL(9, C51:C53)</f>
        <v>0</v>
      </c>
      <c r="D50" s="15">
        <f t="shared" si="4"/>
        <v>0</v>
      </c>
      <c r="E50" s="15">
        <f t="shared" si="4"/>
        <v>0</v>
      </c>
      <c r="F50" s="15">
        <f t="shared" si="4"/>
        <v>0</v>
      </c>
      <c r="G50" s="15">
        <f t="shared" si="4"/>
        <v>0</v>
      </c>
      <c r="H50" s="15">
        <f t="shared" si="4"/>
        <v>0</v>
      </c>
      <c r="I50" s="15">
        <f t="shared" si="4"/>
        <v>0</v>
      </c>
      <c r="J50" s="15">
        <f t="shared" si="4"/>
        <v>0</v>
      </c>
      <c r="K50" s="15">
        <f t="shared" si="4"/>
        <v>0</v>
      </c>
      <c r="L50" s="15">
        <f t="shared" si="4"/>
        <v>0</v>
      </c>
      <c r="M50" s="15">
        <f t="shared" si="4"/>
        <v>0</v>
      </c>
      <c r="N50" s="15">
        <f t="shared" si="4"/>
        <v>0</v>
      </c>
      <c r="O50" s="15">
        <f t="shared" si="4"/>
        <v>0</v>
      </c>
      <c r="P50" s="15">
        <f t="shared" si="4"/>
        <v>0</v>
      </c>
      <c r="Q50" s="15">
        <f t="shared" si="4"/>
        <v>0</v>
      </c>
      <c r="R50" s="16">
        <f t="shared" si="4"/>
        <v>0</v>
      </c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spans="1:50" ht="15.75" x14ac:dyDescent="0.25">
      <c r="A51" s="49"/>
      <c r="B51" s="17" t="s">
        <v>62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9">
        <v>0</v>
      </c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spans="1:50" ht="15.75" x14ac:dyDescent="0.25">
      <c r="A52" s="49"/>
      <c r="B52" s="17" t="s">
        <v>63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9">
        <v>0</v>
      </c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spans="1:50" ht="15.75" x14ac:dyDescent="0.25">
      <c r="A53" s="49"/>
      <c r="B53" s="20" t="s">
        <v>46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2">
        <v>0</v>
      </c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spans="1:50" ht="15.75" x14ac:dyDescent="0.25">
      <c r="A54" s="49" t="s">
        <v>64</v>
      </c>
      <c r="B54" s="14" t="s">
        <v>30</v>
      </c>
      <c r="C54" s="15">
        <f t="shared" ref="C54:R54" si="5">SUBTOTAL(9, C55:C59)</f>
        <v>0</v>
      </c>
      <c r="D54" s="15">
        <f t="shared" si="5"/>
        <v>0</v>
      </c>
      <c r="E54" s="15">
        <f t="shared" si="5"/>
        <v>0</v>
      </c>
      <c r="F54" s="15">
        <f t="shared" si="5"/>
        <v>0</v>
      </c>
      <c r="G54" s="15">
        <f t="shared" si="5"/>
        <v>0</v>
      </c>
      <c r="H54" s="15">
        <f t="shared" si="5"/>
        <v>0</v>
      </c>
      <c r="I54" s="15">
        <f t="shared" si="5"/>
        <v>0</v>
      </c>
      <c r="J54" s="15">
        <f t="shared" si="5"/>
        <v>0</v>
      </c>
      <c r="K54" s="15">
        <f t="shared" si="5"/>
        <v>0</v>
      </c>
      <c r="L54" s="15">
        <f t="shared" si="5"/>
        <v>0</v>
      </c>
      <c r="M54" s="15">
        <f t="shared" si="5"/>
        <v>0</v>
      </c>
      <c r="N54" s="15">
        <f t="shared" si="5"/>
        <v>0</v>
      </c>
      <c r="O54" s="15">
        <f t="shared" si="5"/>
        <v>0</v>
      </c>
      <c r="P54" s="15">
        <f t="shared" si="5"/>
        <v>0</v>
      </c>
      <c r="Q54" s="15">
        <f t="shared" si="5"/>
        <v>0</v>
      </c>
      <c r="R54" s="16">
        <f t="shared" si="5"/>
        <v>0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spans="1:50" ht="15.75" x14ac:dyDescent="0.25">
      <c r="A55" s="49"/>
      <c r="B55" s="17" t="s">
        <v>65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9">
        <v>0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spans="1:50" ht="15.75" x14ac:dyDescent="0.25">
      <c r="A56" s="49"/>
      <c r="B56" s="17" t="s">
        <v>66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9">
        <v>0</v>
      </c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spans="1:50" ht="15.75" x14ac:dyDescent="0.25">
      <c r="A57" s="49"/>
      <c r="B57" s="17" t="s">
        <v>60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9">
        <v>0</v>
      </c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spans="1:50" ht="15.75" x14ac:dyDescent="0.25">
      <c r="A58" s="49"/>
      <c r="B58" s="17" t="s">
        <v>67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9">
        <v>0</v>
      </c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spans="1:50" ht="15.75" x14ac:dyDescent="0.25">
      <c r="A59" s="49"/>
      <c r="B59" s="20" t="s">
        <v>46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2">
        <v>0</v>
      </c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spans="1:50" ht="15.75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11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spans="1:50" ht="15.75" x14ac:dyDescent="0.25">
      <c r="A61" s="3"/>
      <c r="B61" s="3"/>
      <c r="C61" s="3"/>
      <c r="D61" s="3"/>
      <c r="E61" s="3"/>
      <c r="F61" s="3"/>
      <c r="G61" s="3"/>
      <c r="H61" s="46"/>
      <c r="I61" s="46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spans="1:50" ht="15.75" x14ac:dyDescent="0.25">
      <c r="A62" s="3"/>
      <c r="B62" s="3"/>
      <c r="C62" s="3"/>
      <c r="D62" s="3"/>
      <c r="E62" s="3"/>
      <c r="F62" s="3"/>
      <c r="G62" s="3"/>
      <c r="H62" s="46"/>
      <c r="I62" s="46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spans="1:50" ht="15.7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spans="1:50" ht="15.7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25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spans="1:50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spans="1:50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spans="1:50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spans="1:50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spans="1:50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spans="1:50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spans="1:50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spans="1:50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spans="1:50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spans="1:50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spans="1:50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spans="1:50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spans="1:50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spans="1:50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spans="1:50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spans="1:50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spans="1:50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spans="1:50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spans="1:50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spans="1:50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spans="1:50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spans="1:50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spans="1:50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spans="1:50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spans="1:50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spans="1:50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spans="1:50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spans="1:50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spans="1:50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spans="1:50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spans="1:50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spans="1:50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spans="1:50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spans="1:50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spans="1:50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spans="1:50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spans="1:50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spans="1:50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spans="1:50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spans="1:50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spans="1:50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spans="1:50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spans="1:50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spans="1:50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spans="1:50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spans="1:50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spans="1:50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spans="1:50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spans="1:50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spans="1:50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spans="1:50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spans="1:50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spans="1:50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spans="1:50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spans="1:50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spans="1:50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spans="1:50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spans="1:50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spans="1:50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spans="1:50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spans="1:50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spans="1:50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spans="1:50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spans="1:50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spans="1:50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spans="1:50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spans="1:50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spans="1:50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spans="1:50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spans="1:50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spans="1:50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spans="1:50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spans="1:50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spans="1:50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spans="1:50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spans="1:50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spans="1:50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spans="1:50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spans="1:50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spans="1:50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spans="1:50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spans="1:50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spans="1:50" ht="15.7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spans="1:50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spans="1:50" ht="15.7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spans="1:50" ht="15.7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spans="1:50" ht="15.7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spans="1:50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spans="1:50" ht="15.7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spans="1:50" ht="15.7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spans="1:50" ht="15.7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spans="1:50" ht="15.7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spans="1:50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spans="1:50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spans="1:50" ht="15.7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spans="1:50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spans="1:50" ht="15.7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spans="1:50" ht="15.7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spans="1:50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spans="1:50" ht="15.7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spans="1:50" ht="15.7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spans="1:50" ht="15.7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spans="1:50" ht="15.7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spans="1:50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spans="1:50" ht="15.7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spans="1:50" ht="15.7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spans="1:50" ht="15.7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spans="1:50" ht="15.7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spans="1:50" ht="15.7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spans="1:50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spans="1:50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spans="1:50" ht="15.7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spans="1:50" ht="15.7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spans="1:50" ht="15.7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spans="1:50" ht="15.7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spans="1:50" ht="15.7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spans="1:50" ht="15.7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spans="1:50" ht="15.7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spans="1:50" ht="15.7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spans="1:50" ht="15.7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spans="1:50" ht="15.7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spans="1:50" ht="15.7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spans="1:50" ht="15.7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spans="1:50" ht="15.7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spans="1:50" ht="15.7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spans="1:50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spans="1:50" ht="15.7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spans="1:50" ht="15.7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spans="1:50" ht="15.7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spans="1:50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spans="1:50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spans="1:50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spans="1:50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spans="1:50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spans="1:50" ht="15.7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spans="1:50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 count="31">
    <mergeCell ref="H61:I61"/>
    <mergeCell ref="G8:G9"/>
    <mergeCell ref="H62:I62"/>
    <mergeCell ref="A10:B10"/>
    <mergeCell ref="N8:N9"/>
    <mergeCell ref="A50:A53"/>
    <mergeCell ref="A54:A59"/>
    <mergeCell ref="A9:B9"/>
    <mergeCell ref="J8:J9"/>
    <mergeCell ref="A11:A27"/>
    <mergeCell ref="A28:A45"/>
    <mergeCell ref="A46:A49"/>
    <mergeCell ref="E8:E9"/>
    <mergeCell ref="H8:H9"/>
    <mergeCell ref="I8:I9"/>
    <mergeCell ref="D8:D9"/>
    <mergeCell ref="P1:R1"/>
    <mergeCell ref="P2:R2"/>
    <mergeCell ref="A4:R4"/>
    <mergeCell ref="A6:R6"/>
    <mergeCell ref="A8:B8"/>
    <mergeCell ref="K8:K9"/>
    <mergeCell ref="C8:C9"/>
    <mergeCell ref="P8:P9"/>
    <mergeCell ref="P5:R5"/>
    <mergeCell ref="F8:F9"/>
    <mergeCell ref="Q8:Q9"/>
    <mergeCell ref="M8:M9"/>
    <mergeCell ref="R8:R9"/>
    <mergeCell ref="L8:L9"/>
    <mergeCell ref="O8:O9"/>
  </mergeCells>
  <phoneticPr fontId="5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200"/>
  <sheetViews>
    <sheetView showGridLines="0" topLeftCell="A39" workbookViewId="0">
      <selection activeCell="A4" sqref="A4:R4"/>
    </sheetView>
  </sheetViews>
  <sheetFormatPr defaultColWidth="9.28515625" defaultRowHeight="15" customHeight="1" x14ac:dyDescent="0.25"/>
  <cols>
    <col min="1" max="1" width="14.140625" style="26" customWidth="1"/>
    <col min="2" max="2" width="20.28515625" style="26" customWidth="1"/>
    <col min="3" max="3" width="16.7109375" style="26" customWidth="1"/>
    <col min="4" max="4" width="15.140625" style="26" customWidth="1"/>
    <col min="5" max="5" width="12.140625" style="26" customWidth="1"/>
    <col min="6" max="6" width="14.85546875" style="26" customWidth="1"/>
    <col min="7" max="7" width="15.5703125" style="26" customWidth="1"/>
    <col min="8" max="8" width="11.7109375" style="26" customWidth="1"/>
    <col min="9" max="9" width="14.7109375" style="26" customWidth="1"/>
    <col min="10" max="10" width="13.5703125" style="26" customWidth="1"/>
    <col min="11" max="11" width="18.42578125" style="26" customWidth="1"/>
    <col min="12" max="12" width="13.5703125" style="26" customWidth="1"/>
    <col min="13" max="13" width="14.85546875" style="26" customWidth="1"/>
    <col min="14" max="14" width="12.140625" style="26" customWidth="1"/>
    <col min="15" max="15" width="13.85546875" style="26" customWidth="1"/>
    <col min="16" max="50" width="10.42578125" style="26" customWidth="1"/>
  </cols>
  <sheetData>
    <row r="1" spans="1:50" ht="15.7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1" t="s">
        <v>1</v>
      </c>
      <c r="P1" s="39" t="s">
        <v>2</v>
      </c>
      <c r="Q1" s="39"/>
      <c r="R1" s="39"/>
      <c r="S1" s="5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spans="1:50" ht="15.75" x14ac:dyDescent="0.25">
      <c r="A2" s="1" t="s">
        <v>3</v>
      </c>
      <c r="B2" s="6" t="s">
        <v>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1" t="s">
        <v>5</v>
      </c>
      <c r="P2" s="39" t="s">
        <v>6</v>
      </c>
      <c r="Q2" s="39"/>
      <c r="R2" s="39"/>
      <c r="S2" s="5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50" ht="15.75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50" ht="25.5" customHeight="1" x14ac:dyDescent="0.25">
      <c r="A4" s="40" t="s">
        <v>139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ht="16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52" t="s">
        <v>8</v>
      </c>
      <c r="P5" s="52"/>
      <c r="Q5" s="52"/>
      <c r="R5" s="52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spans="1:50" ht="14.25" customHeight="1" x14ac:dyDescent="0.25">
      <c r="A6" s="41" t="s">
        <v>9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spans="1:50" ht="10.5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 ht="15.75" x14ac:dyDescent="0.25">
      <c r="A8" s="43" t="s">
        <v>10</v>
      </c>
      <c r="B8" s="44"/>
      <c r="C8" s="39" t="s">
        <v>140</v>
      </c>
      <c r="D8" s="39" t="s">
        <v>141</v>
      </c>
      <c r="E8" s="39" t="s">
        <v>142</v>
      </c>
      <c r="F8" s="39" t="s">
        <v>143</v>
      </c>
      <c r="G8" s="39" t="s">
        <v>144</v>
      </c>
      <c r="H8" s="39" t="s">
        <v>145</v>
      </c>
      <c r="I8" s="39" t="s">
        <v>146</v>
      </c>
      <c r="J8" s="39" t="s">
        <v>147</v>
      </c>
      <c r="K8" s="39" t="s">
        <v>148</v>
      </c>
      <c r="L8" s="39" t="s">
        <v>149</v>
      </c>
      <c r="M8" s="39" t="s">
        <v>150</v>
      </c>
      <c r="N8" s="39" t="s">
        <v>151</v>
      </c>
      <c r="O8" s="39" t="s">
        <v>152</v>
      </c>
      <c r="P8" s="50"/>
      <c r="Q8" s="50"/>
      <c r="R8" s="5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50" ht="15.75" x14ac:dyDescent="0.25">
      <c r="A9" s="47" t="s">
        <v>27</v>
      </c>
      <c r="B9" s="48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50"/>
      <c r="Q9" s="50"/>
      <c r="R9" s="5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50" ht="15.75" x14ac:dyDescent="0.25">
      <c r="A10" s="49" t="s">
        <v>28</v>
      </c>
      <c r="B10" s="50"/>
      <c r="C10" s="12">
        <f t="shared" ref="C10:O10" si="0">SUBTOTAL(9, C11:C59)</f>
        <v>0.2</v>
      </c>
      <c r="D10" s="12">
        <f t="shared" si="0"/>
        <v>3.6699000000000002</v>
      </c>
      <c r="E10" s="12">
        <f t="shared" si="0"/>
        <v>1.8499999999999999E-2</v>
      </c>
      <c r="F10" s="12">
        <f t="shared" si="0"/>
        <v>5.91E-2</v>
      </c>
      <c r="G10" s="12">
        <f t="shared" si="0"/>
        <v>1.8516999999999999</v>
      </c>
      <c r="H10" s="12">
        <f t="shared" si="0"/>
        <v>0.31609999999999999</v>
      </c>
      <c r="I10" s="12">
        <f t="shared" si="0"/>
        <v>3.44E-2</v>
      </c>
      <c r="J10" s="12">
        <f t="shared" si="0"/>
        <v>0</v>
      </c>
      <c r="K10" s="12">
        <f t="shared" si="0"/>
        <v>0.25</v>
      </c>
      <c r="L10" s="12">
        <f t="shared" si="0"/>
        <v>3.66</v>
      </c>
      <c r="M10" s="12">
        <f t="shared" si="0"/>
        <v>0</v>
      </c>
      <c r="N10" s="12">
        <f t="shared" si="0"/>
        <v>0</v>
      </c>
      <c r="O10" s="12">
        <f t="shared" si="0"/>
        <v>1.8120000000000001</v>
      </c>
      <c r="P10" s="29"/>
      <c r="Q10" s="29"/>
      <c r="R10" s="30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50" ht="13.7" customHeight="1" x14ac:dyDescent="0.25">
      <c r="A11" s="49" t="s">
        <v>29</v>
      </c>
      <c r="B11" s="14" t="s">
        <v>30</v>
      </c>
      <c r="C11" s="15">
        <f t="shared" ref="C11:O11" si="1">SUBTOTAL(9, C12:C27)</f>
        <v>0.2</v>
      </c>
      <c r="D11" s="15">
        <f t="shared" si="1"/>
        <v>3.6699000000000002</v>
      </c>
      <c r="E11" s="15">
        <f t="shared" si="1"/>
        <v>1.8499999999999999E-2</v>
      </c>
      <c r="F11" s="15">
        <f t="shared" si="1"/>
        <v>5.91E-2</v>
      </c>
      <c r="G11" s="15">
        <f t="shared" si="1"/>
        <v>1.8516999999999999</v>
      </c>
      <c r="H11" s="15">
        <f t="shared" si="1"/>
        <v>0.31609999999999999</v>
      </c>
      <c r="I11" s="15">
        <f t="shared" si="1"/>
        <v>3.44E-2</v>
      </c>
      <c r="J11" s="15">
        <f t="shared" si="1"/>
        <v>0</v>
      </c>
      <c r="K11" s="15">
        <f t="shared" si="1"/>
        <v>0</v>
      </c>
      <c r="L11" s="15">
        <f t="shared" si="1"/>
        <v>0</v>
      </c>
      <c r="M11" s="15">
        <f t="shared" si="1"/>
        <v>0</v>
      </c>
      <c r="N11" s="15">
        <f t="shared" si="1"/>
        <v>0</v>
      </c>
      <c r="O11" s="15">
        <f t="shared" si="1"/>
        <v>0</v>
      </c>
      <c r="P11" s="31"/>
      <c r="Q11" s="31"/>
      <c r="R11" s="32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50" ht="13.7" customHeight="1" x14ac:dyDescent="0.25">
      <c r="A12" s="49"/>
      <c r="B12" s="17" t="s">
        <v>31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33"/>
      <c r="Q12" s="33"/>
      <c r="R12" s="34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50" ht="13.7" customHeight="1" x14ac:dyDescent="0.25">
      <c r="A13" s="49"/>
      <c r="B13" s="17" t="s">
        <v>32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33"/>
      <c r="Q13" s="33"/>
      <c r="R13" s="34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50" ht="13.7" customHeight="1" x14ac:dyDescent="0.25">
      <c r="A14" s="49"/>
      <c r="B14" s="17" t="s">
        <v>33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33"/>
      <c r="Q14" s="33"/>
      <c r="R14" s="34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ht="13.7" customHeight="1" x14ac:dyDescent="0.25">
      <c r="A15" s="49"/>
      <c r="B15" s="17" t="s">
        <v>34</v>
      </c>
      <c r="C15" s="18">
        <v>0.2</v>
      </c>
      <c r="D15" s="18">
        <v>3.6699000000000002</v>
      </c>
      <c r="E15" s="18">
        <v>1.8499999999999999E-2</v>
      </c>
      <c r="F15" s="18">
        <v>5.91E-2</v>
      </c>
      <c r="G15" s="18">
        <v>1.8516999999999999</v>
      </c>
      <c r="H15" s="18">
        <v>0.31609999999999999</v>
      </c>
      <c r="I15" s="18">
        <v>3.44E-2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33"/>
      <c r="Q15" s="33"/>
      <c r="R15" s="34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50" ht="13.7" customHeight="1" x14ac:dyDescent="0.25">
      <c r="A16" s="49"/>
      <c r="B16" s="17" t="s">
        <v>35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33"/>
      <c r="Q16" s="33"/>
      <c r="R16" s="34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ht="13.7" customHeight="1" x14ac:dyDescent="0.25">
      <c r="A17" s="49"/>
      <c r="B17" s="17" t="s">
        <v>36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33"/>
      <c r="Q17" s="33"/>
      <c r="R17" s="34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ht="13.7" customHeight="1" x14ac:dyDescent="0.25">
      <c r="A18" s="49"/>
      <c r="B18" s="17" t="s">
        <v>37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33"/>
      <c r="Q18" s="33"/>
      <c r="R18" s="34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ht="13.7" customHeight="1" x14ac:dyDescent="0.25">
      <c r="A19" s="49"/>
      <c r="B19" s="17" t="s">
        <v>38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33"/>
      <c r="Q19" s="33"/>
      <c r="R19" s="34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ht="13.7" customHeight="1" x14ac:dyDescent="0.25">
      <c r="A20" s="49"/>
      <c r="B20" s="17" t="s">
        <v>39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33"/>
      <c r="Q20" s="33"/>
      <c r="R20" s="34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ht="13.7" customHeight="1" x14ac:dyDescent="0.25">
      <c r="A21" s="49"/>
      <c r="B21" s="17" t="s">
        <v>40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33"/>
      <c r="Q21" s="33"/>
      <c r="R21" s="34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ht="13.7" customHeight="1" x14ac:dyDescent="0.25">
      <c r="A22" s="49"/>
      <c r="B22" s="17" t="s">
        <v>41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33"/>
      <c r="Q22" s="33"/>
      <c r="R22" s="34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ht="13.7" customHeight="1" x14ac:dyDescent="0.25">
      <c r="A23" s="49"/>
      <c r="B23" s="17" t="s">
        <v>42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33"/>
      <c r="Q23" s="33"/>
      <c r="R23" s="34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ht="13.7" customHeight="1" x14ac:dyDescent="0.25">
      <c r="A24" s="49"/>
      <c r="B24" s="17" t="s">
        <v>43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33"/>
      <c r="Q24" s="33"/>
      <c r="R24" s="34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ht="13.7" customHeight="1" x14ac:dyDescent="0.25">
      <c r="A25" s="49"/>
      <c r="B25" s="17" t="s">
        <v>44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33"/>
      <c r="Q25" s="33"/>
      <c r="R25" s="34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ht="13.7" customHeight="1" x14ac:dyDescent="0.25">
      <c r="A26" s="49"/>
      <c r="B26" s="17" t="s">
        <v>45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33"/>
      <c r="Q26" s="33"/>
      <c r="R26" s="34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spans="1:50" ht="13.7" customHeight="1" x14ac:dyDescent="0.25">
      <c r="A27" s="49"/>
      <c r="B27" s="20" t="s">
        <v>46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35"/>
      <c r="Q27" s="35"/>
      <c r="R27" s="36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spans="1:50" ht="13.7" customHeight="1" x14ac:dyDescent="0.25">
      <c r="A28" s="49" t="s">
        <v>47</v>
      </c>
      <c r="B28" s="14" t="s">
        <v>30</v>
      </c>
      <c r="C28" s="15">
        <f t="shared" ref="C28:O28" si="2">SUBTOTAL(9, C29:C45)</f>
        <v>0</v>
      </c>
      <c r="D28" s="15">
        <f t="shared" si="2"/>
        <v>0</v>
      </c>
      <c r="E28" s="15">
        <f t="shared" si="2"/>
        <v>0</v>
      </c>
      <c r="F28" s="15">
        <f t="shared" si="2"/>
        <v>0</v>
      </c>
      <c r="G28" s="15">
        <f t="shared" si="2"/>
        <v>0</v>
      </c>
      <c r="H28" s="15">
        <f t="shared" si="2"/>
        <v>0</v>
      </c>
      <c r="I28" s="15">
        <f t="shared" si="2"/>
        <v>0</v>
      </c>
      <c r="J28" s="15">
        <f t="shared" si="2"/>
        <v>0</v>
      </c>
      <c r="K28" s="15">
        <f t="shared" si="2"/>
        <v>0</v>
      </c>
      <c r="L28" s="15">
        <f t="shared" si="2"/>
        <v>0</v>
      </c>
      <c r="M28" s="15">
        <f t="shared" si="2"/>
        <v>0</v>
      </c>
      <c r="N28" s="15">
        <f t="shared" si="2"/>
        <v>0</v>
      </c>
      <c r="O28" s="15">
        <f t="shared" si="2"/>
        <v>0</v>
      </c>
      <c r="P28" s="31"/>
      <c r="Q28" s="31"/>
      <c r="R28" s="32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spans="1:50" ht="13.7" customHeight="1" x14ac:dyDescent="0.25">
      <c r="A29" s="49"/>
      <c r="B29" s="17" t="s">
        <v>48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33"/>
      <c r="Q29" s="33"/>
      <c r="R29" s="34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spans="1:50" ht="13.7" customHeight="1" x14ac:dyDescent="0.25">
      <c r="A30" s="49"/>
      <c r="B30" s="17" t="s">
        <v>49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33"/>
      <c r="Q30" s="33"/>
      <c r="R30" s="34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spans="1:50" ht="13.7" customHeight="1" x14ac:dyDescent="0.25">
      <c r="A31" s="49"/>
      <c r="B31" s="17" t="s">
        <v>50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33"/>
      <c r="Q31" s="33"/>
      <c r="R31" s="34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spans="1:50" ht="13.7" customHeight="1" x14ac:dyDescent="0.25">
      <c r="A32" s="49"/>
      <c r="B32" s="17" t="s">
        <v>35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33"/>
      <c r="Q32" s="33"/>
      <c r="R32" s="34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spans="1:50" ht="13.7" customHeight="1" x14ac:dyDescent="0.25">
      <c r="A33" s="49"/>
      <c r="B33" s="17" t="s">
        <v>51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33"/>
      <c r="Q33" s="33"/>
      <c r="R33" s="34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spans="1:50" ht="13.7" customHeight="1" x14ac:dyDescent="0.25">
      <c r="A34" s="49"/>
      <c r="B34" s="17" t="s">
        <v>52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33"/>
      <c r="Q34" s="33"/>
      <c r="R34" s="34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spans="1:50" ht="13.7" customHeight="1" x14ac:dyDescent="0.25">
      <c r="A35" s="49"/>
      <c r="B35" s="17" t="s">
        <v>53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33"/>
      <c r="Q35" s="33"/>
      <c r="R35" s="34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spans="1:50" ht="13.7" customHeight="1" x14ac:dyDescent="0.25">
      <c r="A36" s="49"/>
      <c r="B36" s="17" t="s">
        <v>54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33"/>
      <c r="Q36" s="33"/>
      <c r="R36" s="34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spans="1:50" ht="13.7" customHeight="1" x14ac:dyDescent="0.25">
      <c r="A37" s="49"/>
      <c r="B37" s="17" t="s">
        <v>55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33"/>
      <c r="Q37" s="33"/>
      <c r="R37" s="34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spans="1:50" ht="13.7" customHeight="1" x14ac:dyDescent="0.25">
      <c r="A38" s="49"/>
      <c r="B38" s="17" t="s">
        <v>37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33"/>
      <c r="Q38" s="33"/>
      <c r="R38" s="34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spans="1:50" ht="13.7" customHeight="1" x14ac:dyDescent="0.25">
      <c r="A39" s="49"/>
      <c r="B39" s="17" t="s">
        <v>41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33"/>
      <c r="Q39" s="33"/>
      <c r="R39" s="34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spans="1:50" ht="13.7" customHeight="1" x14ac:dyDescent="0.25">
      <c r="A40" s="49"/>
      <c r="B40" s="17" t="s">
        <v>39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33"/>
      <c r="Q40" s="33"/>
      <c r="R40" s="34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spans="1:50" ht="13.7" customHeight="1" x14ac:dyDescent="0.25">
      <c r="A41" s="49"/>
      <c r="B41" s="17" t="s">
        <v>42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33"/>
      <c r="Q41" s="33"/>
      <c r="R41" s="34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spans="1:50" ht="13.7" customHeight="1" x14ac:dyDescent="0.25">
      <c r="A42" s="49"/>
      <c r="B42" s="17" t="s">
        <v>56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33"/>
      <c r="Q42" s="33"/>
      <c r="R42" s="34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spans="1:50" ht="13.7" customHeight="1" x14ac:dyDescent="0.25">
      <c r="A43" s="49"/>
      <c r="B43" s="17" t="s">
        <v>57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33"/>
      <c r="Q43" s="33"/>
      <c r="R43" s="34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spans="1:50" ht="13.7" customHeight="1" x14ac:dyDescent="0.25">
      <c r="A44" s="49"/>
      <c r="B44" s="17" t="s">
        <v>43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33"/>
      <c r="Q44" s="33"/>
      <c r="R44" s="34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spans="1:50" ht="13.7" customHeight="1" x14ac:dyDescent="0.25">
      <c r="A45" s="49"/>
      <c r="B45" s="20" t="s">
        <v>46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35"/>
      <c r="Q45" s="35"/>
      <c r="R45" s="36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spans="1:50" ht="13.7" customHeight="1" x14ac:dyDescent="0.25">
      <c r="A46" s="49" t="s">
        <v>58</v>
      </c>
      <c r="B46" s="14" t="s">
        <v>30</v>
      </c>
      <c r="C46" s="15">
        <f t="shared" ref="C46:O46" si="3">SUBTOTAL(9, C47:C49)</f>
        <v>0</v>
      </c>
      <c r="D46" s="15">
        <f t="shared" si="3"/>
        <v>0</v>
      </c>
      <c r="E46" s="15">
        <f t="shared" si="3"/>
        <v>0</v>
      </c>
      <c r="F46" s="15">
        <f t="shared" si="3"/>
        <v>0</v>
      </c>
      <c r="G46" s="15">
        <f t="shared" si="3"/>
        <v>0</v>
      </c>
      <c r="H46" s="15">
        <f t="shared" si="3"/>
        <v>0</v>
      </c>
      <c r="I46" s="15">
        <f t="shared" si="3"/>
        <v>0</v>
      </c>
      <c r="J46" s="15">
        <f t="shared" si="3"/>
        <v>0</v>
      </c>
      <c r="K46" s="15">
        <f t="shared" si="3"/>
        <v>0</v>
      </c>
      <c r="L46" s="15">
        <f t="shared" si="3"/>
        <v>0</v>
      </c>
      <c r="M46" s="15">
        <f t="shared" si="3"/>
        <v>0</v>
      </c>
      <c r="N46" s="15">
        <f t="shared" si="3"/>
        <v>0</v>
      </c>
      <c r="O46" s="15">
        <f t="shared" si="3"/>
        <v>0</v>
      </c>
      <c r="P46" s="31"/>
      <c r="Q46" s="31"/>
      <c r="R46" s="3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spans="1:50" ht="13.7" customHeight="1" x14ac:dyDescent="0.25">
      <c r="A47" s="49"/>
      <c r="B47" s="17" t="s">
        <v>59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33"/>
      <c r="Q47" s="33"/>
      <c r="R47" s="34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spans="1:50" ht="13.7" customHeight="1" x14ac:dyDescent="0.25">
      <c r="A48" s="49"/>
      <c r="B48" s="17" t="s">
        <v>60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33"/>
      <c r="Q48" s="33"/>
      <c r="R48" s="34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spans="1:50" ht="13.7" customHeight="1" x14ac:dyDescent="0.25">
      <c r="A49" s="49"/>
      <c r="B49" s="20" t="s">
        <v>46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35"/>
      <c r="Q49" s="35"/>
      <c r="R49" s="36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spans="1:50" ht="13.7" customHeight="1" x14ac:dyDescent="0.25">
      <c r="A50" s="49" t="s">
        <v>61</v>
      </c>
      <c r="B50" s="14" t="s">
        <v>30</v>
      </c>
      <c r="C50" s="15">
        <f t="shared" ref="C50:O50" si="4">SUBTOTAL(9, C51:C53)</f>
        <v>0</v>
      </c>
      <c r="D50" s="15">
        <f t="shared" si="4"/>
        <v>0</v>
      </c>
      <c r="E50" s="15">
        <f t="shared" si="4"/>
        <v>0</v>
      </c>
      <c r="F50" s="15">
        <f t="shared" si="4"/>
        <v>0</v>
      </c>
      <c r="G50" s="15">
        <f t="shared" si="4"/>
        <v>0</v>
      </c>
      <c r="H50" s="15">
        <f t="shared" si="4"/>
        <v>0</v>
      </c>
      <c r="I50" s="15">
        <f t="shared" si="4"/>
        <v>0</v>
      </c>
      <c r="J50" s="15">
        <f t="shared" si="4"/>
        <v>0</v>
      </c>
      <c r="K50" s="15">
        <f t="shared" si="4"/>
        <v>0</v>
      </c>
      <c r="L50" s="15">
        <f t="shared" si="4"/>
        <v>0</v>
      </c>
      <c r="M50" s="15">
        <f t="shared" si="4"/>
        <v>0</v>
      </c>
      <c r="N50" s="15">
        <f t="shared" si="4"/>
        <v>0</v>
      </c>
      <c r="O50" s="15">
        <f t="shared" si="4"/>
        <v>0</v>
      </c>
      <c r="P50" s="31"/>
      <c r="Q50" s="31"/>
      <c r="R50" s="3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spans="1:50" ht="13.7" customHeight="1" x14ac:dyDescent="0.25">
      <c r="A51" s="49"/>
      <c r="B51" s="17" t="s">
        <v>62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33"/>
      <c r="Q51" s="33"/>
      <c r="R51" s="34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spans="1:50" ht="13.7" customHeight="1" x14ac:dyDescent="0.25">
      <c r="A52" s="49"/>
      <c r="B52" s="17" t="s">
        <v>63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33"/>
      <c r="Q52" s="33"/>
      <c r="R52" s="34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spans="1:50" ht="13.7" customHeight="1" x14ac:dyDescent="0.25">
      <c r="A53" s="49"/>
      <c r="B53" s="20" t="s">
        <v>46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35"/>
      <c r="Q53" s="35"/>
      <c r="R53" s="36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spans="1:50" ht="13.7" customHeight="1" x14ac:dyDescent="0.25">
      <c r="A54" s="49" t="s">
        <v>64</v>
      </c>
      <c r="B54" s="14" t="s">
        <v>30</v>
      </c>
      <c r="C54" s="15">
        <f t="shared" ref="C54:O54" si="5">SUBTOTAL(9, C55:C59)</f>
        <v>0</v>
      </c>
      <c r="D54" s="15">
        <f t="shared" si="5"/>
        <v>0</v>
      </c>
      <c r="E54" s="15">
        <f t="shared" si="5"/>
        <v>0</v>
      </c>
      <c r="F54" s="15">
        <f t="shared" si="5"/>
        <v>0</v>
      </c>
      <c r="G54" s="15">
        <f t="shared" si="5"/>
        <v>0</v>
      </c>
      <c r="H54" s="15">
        <f t="shared" si="5"/>
        <v>0</v>
      </c>
      <c r="I54" s="15">
        <f t="shared" si="5"/>
        <v>0</v>
      </c>
      <c r="J54" s="15">
        <f t="shared" si="5"/>
        <v>0</v>
      </c>
      <c r="K54" s="15">
        <f t="shared" si="5"/>
        <v>0.25</v>
      </c>
      <c r="L54" s="15">
        <f t="shared" si="5"/>
        <v>3.66</v>
      </c>
      <c r="M54" s="15">
        <f t="shared" si="5"/>
        <v>0</v>
      </c>
      <c r="N54" s="15">
        <f t="shared" si="5"/>
        <v>0</v>
      </c>
      <c r="O54" s="15">
        <f t="shared" si="5"/>
        <v>1.8120000000000001</v>
      </c>
      <c r="P54" s="31"/>
      <c r="Q54" s="31"/>
      <c r="R54" s="32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spans="1:50" ht="13.7" customHeight="1" x14ac:dyDescent="0.25">
      <c r="A55" s="49"/>
      <c r="B55" s="17" t="s">
        <v>65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33"/>
      <c r="Q55" s="33"/>
      <c r="R55" s="34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spans="1:50" ht="13.7" customHeight="1" x14ac:dyDescent="0.25">
      <c r="A56" s="49"/>
      <c r="B56" s="17" t="s">
        <v>66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0.25</v>
      </c>
      <c r="L56" s="18">
        <v>3.66</v>
      </c>
      <c r="M56" s="18">
        <v>0</v>
      </c>
      <c r="N56" s="18">
        <v>0</v>
      </c>
      <c r="O56" s="18">
        <v>1.8120000000000001</v>
      </c>
      <c r="P56" s="33"/>
      <c r="Q56" s="33"/>
      <c r="R56" s="34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spans="1:50" ht="13.7" customHeight="1" x14ac:dyDescent="0.25">
      <c r="A57" s="49"/>
      <c r="B57" s="17" t="s">
        <v>60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33"/>
      <c r="Q57" s="33"/>
      <c r="R57" s="34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spans="1:50" ht="13.7" customHeight="1" x14ac:dyDescent="0.25">
      <c r="A58" s="49"/>
      <c r="B58" s="17" t="s">
        <v>67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33"/>
      <c r="Q58" s="33"/>
      <c r="R58" s="34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spans="1:50" ht="13.7" customHeight="1" x14ac:dyDescent="0.25">
      <c r="A59" s="49"/>
      <c r="B59" s="20" t="s">
        <v>46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35"/>
      <c r="Q59" s="35"/>
      <c r="R59" s="36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spans="1:50" ht="14.1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11" t="s">
        <v>153</v>
      </c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spans="1:50" ht="14.1" customHeight="1" x14ac:dyDescent="0.25">
      <c r="A61" s="37" t="s">
        <v>154</v>
      </c>
      <c r="B61" s="3"/>
      <c r="C61" s="3"/>
      <c r="D61" s="37" t="s">
        <v>155</v>
      </c>
      <c r="E61" s="3"/>
      <c r="F61" s="3"/>
      <c r="G61" s="3"/>
      <c r="H61" s="46" t="s">
        <v>156</v>
      </c>
      <c r="I61" s="46"/>
      <c r="J61" s="3"/>
      <c r="K61" s="3"/>
      <c r="L61" s="3"/>
      <c r="M61" s="37" t="s">
        <v>157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spans="1:50" ht="14.1" customHeight="1" x14ac:dyDescent="0.25">
      <c r="A62" s="37" t="s">
        <v>158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spans="1:50" ht="13.5" customHeight="1" x14ac:dyDescent="0.25">
      <c r="A63" s="54" t="s">
        <v>161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25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spans="1:50" ht="13.5" customHeight="1" x14ac:dyDescent="0.25">
      <c r="A64" s="37" t="s">
        <v>159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spans="1:50" ht="15.75" x14ac:dyDescent="0.25">
      <c r="A65" s="3" t="s">
        <v>160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spans="1:50" ht="15.75" x14ac:dyDescent="0.25">
      <c r="A66" s="55" t="s">
        <v>162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spans="1:50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spans="1:50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spans="1:50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spans="1:50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spans="1:50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spans="1:50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spans="1:50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spans="1:50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spans="1:50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spans="1:50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spans="1:50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spans="1:50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spans="1:50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spans="1:50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spans="1:50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spans="1:50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spans="1:50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spans="1:50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spans="1:50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spans="1:50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spans="1:50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spans="1:50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spans="1:50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spans="1:50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spans="1:50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spans="1:50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spans="1:50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spans="1:50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spans="1:50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spans="1:50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spans="1:50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spans="1:50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spans="1:50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spans="1:50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spans="1:50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spans="1:50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spans="1:50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spans="1:50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spans="1:50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spans="1:50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spans="1:50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spans="1:50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spans="1:50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spans="1:50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spans="1:50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spans="1:50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spans="1:50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spans="1:50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spans="1:50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spans="1:50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spans="1:50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spans="1:50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spans="1:50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spans="1:50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spans="1:50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spans="1:50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spans="1:50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spans="1:50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spans="1:50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spans="1:50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spans="1:50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spans="1:50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spans="1:50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spans="1:50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spans="1:50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spans="1:50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spans="1:50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spans="1:50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spans="1:50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spans="1:50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spans="1:50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spans="1:50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spans="1:50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spans="1:50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spans="1:50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spans="1:50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spans="1:50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spans="1:50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spans="1:50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spans="1:50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spans="1:50" ht="15.7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spans="1:50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spans="1:50" ht="15.7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spans="1:50" ht="15.7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spans="1:50" ht="15.7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spans="1:50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spans="1:50" ht="15.7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spans="1:50" ht="15.7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spans="1:50" ht="15.7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spans="1:50" ht="15.7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spans="1:50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spans="1:50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spans="1:50" ht="15.7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spans="1:50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spans="1:50" ht="15.7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spans="1:50" ht="15.7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spans="1:50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spans="1:50" ht="15.7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spans="1:50" ht="15.7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spans="1:50" ht="15.7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spans="1:50" ht="15.7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spans="1:50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spans="1:50" ht="15.7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spans="1:50" ht="15.7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spans="1:50" ht="15.7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spans="1:50" ht="15.7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spans="1:50" ht="15.7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spans="1:50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spans="1:50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spans="1:50" ht="15.7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spans="1:50" ht="15.7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spans="1:50" ht="15.7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spans="1:50" ht="15.7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spans="1:50" ht="15.7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spans="1:50" ht="15.7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spans="1:50" ht="15.7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spans="1:50" ht="15.7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spans="1:50" ht="15.7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spans="1:50" ht="15.7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spans="1:50" ht="15.7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spans="1:50" ht="15.7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spans="1:50" ht="15.7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spans="1:50" ht="15.7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spans="1:50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spans="1:50" ht="15.7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spans="1:50" ht="15.7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spans="1:50" ht="15.7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spans="1:50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spans="1:50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spans="1:50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spans="1:50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spans="1:50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spans="1:50" ht="15.7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spans="1:50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 count="30">
    <mergeCell ref="H61:I61"/>
    <mergeCell ref="G8:G9"/>
    <mergeCell ref="A10:B10"/>
    <mergeCell ref="N8:N9"/>
    <mergeCell ref="A50:A53"/>
    <mergeCell ref="A54:A59"/>
    <mergeCell ref="A9:B9"/>
    <mergeCell ref="J8:J9"/>
    <mergeCell ref="A11:A27"/>
    <mergeCell ref="A28:A45"/>
    <mergeCell ref="A46:A49"/>
    <mergeCell ref="E8:E9"/>
    <mergeCell ref="H8:H9"/>
    <mergeCell ref="I8:I9"/>
    <mergeCell ref="D8:D9"/>
    <mergeCell ref="P1:R1"/>
    <mergeCell ref="P2:R2"/>
    <mergeCell ref="A4:R4"/>
    <mergeCell ref="A6:R6"/>
    <mergeCell ref="A8:B8"/>
    <mergeCell ref="K8:K9"/>
    <mergeCell ref="C8:C9"/>
    <mergeCell ref="P8:P9"/>
    <mergeCell ref="O5:R5"/>
    <mergeCell ref="F8:F9"/>
    <mergeCell ref="Q8:Q9"/>
    <mergeCell ref="M8:M9"/>
    <mergeCell ref="R8:R9"/>
    <mergeCell ref="L8:L9"/>
    <mergeCell ref="O8:O9"/>
  </mergeCells>
  <phoneticPr fontId="5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報表程式</vt:lpstr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主計處第三科</cp:lastModifiedBy>
  <dcterms:created xsi:type="dcterms:W3CDTF">2026-05-13T00:28:39Z</dcterms:created>
  <dcterms:modified xsi:type="dcterms:W3CDTF">2026-05-13T00:31:43Z</dcterms:modified>
</cp:coreProperties>
</file>