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<sst xmlns="http://schemas.openxmlformats.org/spreadsheetml/2006/main" count="39">
  <si>
    <t>公 開 類</t>
  </si>
  <si>
    <t>季  　報</t>
  </si>
  <si>
    <t>臺中市東區特殊境遇家庭扶助服務</t>
  </si>
  <si>
    <t>中華民國115年第二季</t>
  </si>
  <si>
    <t>性別/設籍別</t>
  </si>
  <si>
    <t>總　　計</t>
  </si>
  <si>
    <t>男</t>
  </si>
  <si>
    <t>女</t>
  </si>
  <si>
    <t>填表 : 陳志賢</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</si>
  <si>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</si>
  <si>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</si>
  <si>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</si>
  <si>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</si>
  <si>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</si>
  <si>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</si>
  <si>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</si>
  <si>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</si>
  <si>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</si>
  <si>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</si>
  <si>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</si>
  <si>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</si>
  <si>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</si>
  <si>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</si>
  <si>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</si>
  <si>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</si>
  <si>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</si>
  <si>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</si>
  <si>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</si>
  <si>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</si>
  <si>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</si>
  <si>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</si>
  <si>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</si>
  <si>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</si>
  <si>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</si>
  <si>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</si>
  <si>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</si>
  <si>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7 月 10 日編製</t>
  </si>
  <si>
    <t>臺中市東區區公所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</si>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</sst>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E16" sqref="E16:E16"/>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32</v>
      </c>
      <c r="R3" s="3"/>
      <c r="S3" s="3" t="s">
        <v>37</v>
      </c>
      <c r="T3" s="3"/>
      <c r="U3" s="56"/>
    </row>
    <row r="4" ht="18" customHeight="true">
      <c r="A4" s="3" t="s">
        <v>1</v>
      </c>
      <c r="B4" s="3"/>
      <c r="C4" s="24" t="s">
        <v>18</v>
      </c>
      <c r="D4" s="24"/>
      <c r="E4" s="24"/>
      <c r="F4" s="32"/>
      <c r="G4" s="36"/>
      <c r="H4" s="36"/>
      <c r="I4" s="36"/>
      <c r="J4" s="36"/>
      <c r="K4" s="36"/>
      <c r="L4" s="36"/>
      <c r="M4" s="36"/>
      <c r="N4" s="36"/>
      <c r="O4" s="36"/>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34</v>
      </c>
      <c r="R6" s="48"/>
      <c r="S6" s="48"/>
      <c r="T6" s="48"/>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6"/>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2" t="s">
        <v>22</v>
      </c>
      <c r="U8" s="57"/>
    </row>
    <row r="9" ht="50.1" customHeight="true">
      <c r="A9" s="7" t="s">
        <v>5</v>
      </c>
      <c r="B9" s="10"/>
      <c r="C9" s="26" t="n">
        <f>SUM(F9, I9, L9, O9, R9)</f>
        <v>44</v>
      </c>
      <c r="D9" s="26" t="n">
        <f>SUM(G9, J9, M9, P9, S9)</f>
        <v>131</v>
      </c>
      <c r="E9" s="26" t="n">
        <f>SUM(H9, K9, N9, Q9, T9)</f>
        <v>377750</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42</v>
      </c>
      <c r="P9" s="26" t="n">
        <f>SUM(P10, P16)</f>
        <v>125</v>
      </c>
      <c r="Q9" s="26" t="n">
        <f>SUM(Q10, Q16)</f>
        <v>368750</v>
      </c>
      <c r="R9" s="26" t="n">
        <f>SUM(R10, R16)</f>
        <v>2</v>
      </c>
      <c r="S9" s="26" t="n">
        <f>SUM(S10, S16)</f>
        <v>6</v>
      </c>
      <c r="T9" s="53" t="n">
        <f>SUM(T10, T16)</f>
        <v>9000</v>
      </c>
      <c r="U9" s="58"/>
    </row>
    <row r="10" ht="35.1" customHeight="true">
      <c r="A10" s="8" t="s">
        <v>6</v>
      </c>
      <c r="B10" s="17" t="s">
        <v>12</v>
      </c>
      <c r="C10" s="26" t="n">
        <f>SUM(F10, I10, L10, O10, R10)</f>
        <v>5</v>
      </c>
      <c r="D10" s="26" t="n">
        <f>SUM(G10, J10, M10, P10, S10)</f>
        <v>15</v>
      </c>
      <c r="E10" s="26" t="n">
        <f>SUM(H10, K10, N10, Q10, T10)</f>
        <v>39900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35400</v>
      </c>
      <c r="R10" s="26" t="n">
        <f>SUM(R11, R14:R15)</f>
        <v>1</v>
      </c>
      <c r="S10" s="26" t="n">
        <f>SUM(S11, S14:S15)</f>
        <v>3</v>
      </c>
      <c r="T10" s="53" t="n">
        <f>SUM(T11, T14:T15)</f>
        <v>4500</v>
      </c>
      <c r="U10" s="59"/>
    </row>
    <row r="11" ht="35.1" customHeight="true">
      <c r="A11" s="8"/>
      <c r="B11" s="17" t="s">
        <v>13</v>
      </c>
      <c r="C11" s="26" t="n">
        <f>SUM(F11, I11, L11, O11, R11)</f>
        <v>5</v>
      </c>
      <c r="D11" s="26" t="n">
        <f>SUM(G11, J11, M11, P11, S11)</f>
        <v>15</v>
      </c>
      <c r="E11" s="26" t="n">
        <f>SUM(H11, K11, N11, Q11, T11)</f>
        <v>39900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4</v>
      </c>
      <c r="P11" s="33" t="n">
        <f>SUM(P12:P13)</f>
        <v>12</v>
      </c>
      <c r="Q11" s="33" t="n">
        <f>SUM(Q12:Q13)</f>
        <v>35400</v>
      </c>
      <c r="R11" s="33" t="n">
        <f>SUM(R12:R13)</f>
        <v>1</v>
      </c>
      <c r="S11" s="33" t="n">
        <f>SUM(S12:S13)</f>
        <v>3</v>
      </c>
      <c r="T11" s="54" t="n">
        <f>SUM(T12:T13)</f>
        <v>4500</v>
      </c>
      <c r="U11" s="59"/>
    </row>
    <row r="12" ht="35.1" customHeight="true">
      <c r="A12" s="8"/>
      <c r="B12" s="17" t="s">
        <v>14</v>
      </c>
      <c r="C12" s="26" t="n">
        <f>SUM(F12, I12, L12, O12, R12)</f>
        <v>5</v>
      </c>
      <c r="D12" s="26" t="n">
        <f>SUM(G12, J12, M12, P12, S12)</f>
        <v>15</v>
      </c>
      <c r="E12" s="26" t="n">
        <f>SUM(H12, K12, N12, Q12, T12)</f>
        <v>39900</v>
      </c>
      <c r="F12" s="34" t="n">
        <v>0</v>
      </c>
      <c r="G12" s="34" t="n">
        <v>0</v>
      </c>
      <c r="H12" s="34" t="n">
        <v>0</v>
      </c>
      <c r="I12" s="34" t="n">
        <v>0</v>
      </c>
      <c r="J12" s="34" t="n">
        <v>0</v>
      </c>
      <c r="K12" s="34" t="n">
        <v>0</v>
      </c>
      <c r="L12" s="34" t="n">
        <v>0</v>
      </c>
      <c r="M12" s="34" t="n">
        <v>0</v>
      </c>
      <c r="N12" s="34" t="n">
        <v>0</v>
      </c>
      <c r="O12" s="34" t="n">
        <v>4</v>
      </c>
      <c r="P12" s="34" t="n">
        <v>12</v>
      </c>
      <c r="Q12" s="34" t="n">
        <v>35400</v>
      </c>
      <c r="R12" s="34" t="n">
        <v>1</v>
      </c>
      <c r="S12" s="34" t="n">
        <v>3</v>
      </c>
      <c r="T12" s="55" t="n">
        <v>4500</v>
      </c>
      <c r="U12" s="59"/>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12</v>
      </c>
      <c r="C16" s="26" t="n">
        <f>SUM(F16, I16, L16, O16, R16)</f>
        <v>39</v>
      </c>
      <c r="D16" s="26" t="n">
        <f>SUM(G16, J16, M16, P16, S16)</f>
        <v>116</v>
      </c>
      <c r="E16" s="26" t="n">
        <f>SUM(H16, K16, N16, Q16, T16)</f>
        <v>337850</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38</v>
      </c>
      <c r="P16" s="26" t="n">
        <f>SUM(P17, P20:P21)</f>
        <v>113</v>
      </c>
      <c r="Q16" s="26" t="n">
        <f>SUM(Q17, Q20:Q21)</f>
        <v>333350</v>
      </c>
      <c r="R16" s="26" t="n">
        <f>SUM(R17, R20:R21)</f>
        <v>1</v>
      </c>
      <c r="S16" s="26" t="n">
        <f>SUM(S17, S20:S21)</f>
        <v>3</v>
      </c>
      <c r="T16" s="53" t="n">
        <f>SUM(T17, T20:T21)</f>
        <v>4500</v>
      </c>
      <c r="U16" s="59"/>
    </row>
    <row r="17" ht="35.1" customHeight="true">
      <c r="A17" s="10"/>
      <c r="B17" s="17" t="s">
        <v>13</v>
      </c>
      <c r="C17" s="26" t="n">
        <f>SUM(F17, I17, L17, O17, R17)</f>
        <v>39</v>
      </c>
      <c r="D17" s="26" t="n">
        <f>SUM(G17, J17, M17, P17, S17)</f>
        <v>116</v>
      </c>
      <c r="E17" s="26" t="n">
        <f>SUM(H17, K17, N17, Q17, T17)</f>
        <v>337850</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38</v>
      </c>
      <c r="P17" s="33" t="n">
        <f>SUM(P18:P19)</f>
        <v>113</v>
      </c>
      <c r="Q17" s="33" t="n">
        <f>SUM(Q18:Q19)</f>
        <v>333350</v>
      </c>
      <c r="R17" s="33" t="n">
        <f>SUM(R18:R19)</f>
        <v>1</v>
      </c>
      <c r="S17" s="33" t="n">
        <f>SUM(S18:S19)</f>
        <v>3</v>
      </c>
      <c r="T17" s="54" t="n">
        <f>SUM(T18:T19)</f>
        <v>4500</v>
      </c>
      <c r="U17" s="59"/>
    </row>
    <row r="18" ht="35.1" customHeight="true">
      <c r="A18" s="10"/>
      <c r="B18" s="17" t="s">
        <v>14</v>
      </c>
      <c r="C18" s="26" t="n">
        <f>SUM(F18, I18, L18, O18, R18)</f>
        <v>37</v>
      </c>
      <c r="D18" s="26" t="n">
        <f>SUM(G18, J18, M18, P18, S18)</f>
        <v>110</v>
      </c>
      <c r="E18" s="26" t="n">
        <f>SUM(H18, K18, N18, Q18, T18)</f>
        <v>320150</v>
      </c>
      <c r="F18" s="34" t="n">
        <v>0</v>
      </c>
      <c r="G18" s="34" t="n">
        <v>0</v>
      </c>
      <c r="H18" s="34" t="n">
        <v>0</v>
      </c>
      <c r="I18" s="34" t="n">
        <v>0</v>
      </c>
      <c r="J18" s="34" t="n">
        <v>0</v>
      </c>
      <c r="K18" s="34" t="n">
        <v>0</v>
      </c>
      <c r="L18" s="34" t="n">
        <v>0</v>
      </c>
      <c r="M18" s="34" t="n">
        <v>0</v>
      </c>
      <c r="N18" s="34" t="n">
        <v>0</v>
      </c>
      <c r="O18" s="34" t="n">
        <v>36</v>
      </c>
      <c r="P18" s="34" t="n">
        <v>107</v>
      </c>
      <c r="Q18" s="34" t="n">
        <v>315650</v>
      </c>
      <c r="R18" s="34" t="n">
        <v>1</v>
      </c>
      <c r="S18" s="34" t="n">
        <v>3</v>
      </c>
      <c r="T18" s="55" t="n">
        <v>4500</v>
      </c>
      <c r="U18" s="59"/>
    </row>
    <row r="19" ht="35.1" customHeight="true">
      <c r="A19" s="10"/>
      <c r="B19" s="17" t="s">
        <v>15</v>
      </c>
      <c r="C19" s="26" t="n">
        <f>SUM(F19, I19, L19, O19, R19)</f>
        <v>2</v>
      </c>
      <c r="D19" s="26" t="n">
        <f>SUM(G19, J19, M19, P19, S19)</f>
        <v>6</v>
      </c>
      <c r="E19" s="26" t="n">
        <f>SUM(H19, K19, N19, Q19, T19)</f>
        <v>17700</v>
      </c>
      <c r="F19" s="34" t="n">
        <v>0</v>
      </c>
      <c r="G19" s="34" t="n">
        <v>0</v>
      </c>
      <c r="H19" s="34" t="n">
        <v>0</v>
      </c>
      <c r="I19" s="34" t="n">
        <v>0</v>
      </c>
      <c r="J19" s="34" t="n">
        <v>0</v>
      </c>
      <c r="K19" s="34" t="n">
        <v>0</v>
      </c>
      <c r="L19" s="34" t="n">
        <v>0</v>
      </c>
      <c r="M19" s="34" t="n">
        <v>0</v>
      </c>
      <c r="N19" s="34" t="n">
        <v>0</v>
      </c>
      <c r="O19" s="34" t="n">
        <v>2</v>
      </c>
      <c r="P19" s="34" t="n">
        <v>6</v>
      </c>
      <c r="Q19" s="34" t="n">
        <v>17700</v>
      </c>
      <c r="R19" s="34" t="n">
        <v>0</v>
      </c>
      <c r="S19" s="34" t="n">
        <v>0</v>
      </c>
      <c r="T19" s="55" t="n">
        <v>0</v>
      </c>
      <c r="U19" s="59"/>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24</v>
      </c>
      <c r="G22" s="37"/>
      <c r="H22" s="37"/>
      <c r="I22" s="20"/>
      <c r="J22" s="20"/>
      <c r="K22" s="39" t="s">
        <v>27</v>
      </c>
      <c r="L22" s="40"/>
      <c r="M22" s="12"/>
      <c r="N22" s="12"/>
      <c r="O22" s="20"/>
      <c r="P22" s="44" t="s">
        <v>31</v>
      </c>
      <c r="Q22" s="45"/>
      <c r="R22" s="12" t="s">
        <v>36</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28</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c r="A28" s="1"/>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