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<sst xmlns="http://schemas.openxmlformats.org/spreadsheetml/2006/main" count="63">
  <si>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</si>
  <si>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</si>
  <si>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臺中市沙鹿區公所人民申請案件統計表</t>
  </si>
  <si>
    <t>中華民國115年3月</t>
  </si>
  <si>
    <t>項目</t>
  </si>
  <si>
    <t>數量</t>
  </si>
  <si>
    <t>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</si>
  <si>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</si>
  <si>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</si>
  <si>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</si>
  <si>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</si>
  <si>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</si>
  <si>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</si>
  <si>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</si>
  <si>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</si>
  <si>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</si>
  <si>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</si>
  <si>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</si>
  <si>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</si>
  <si>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</si>
  <si>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</si>
  <si>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</si>
  <si>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</si>
  <si>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</si>
  <si>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</si>
  <si>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</si>
  <si>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</si>
  <si>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</si>
  <si>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</si>
  <si>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</si>
  <si>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</si>
  <si>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</si>
  <si>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</si>
  <si>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</si>
  <si>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</si>
  <si>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</si>
  <si>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</si>
  <si>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</si>
  <si>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</si>
  <si>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</si>
  <si>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</si>
  <si>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</si>
  <si>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</si>
  <si>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</si>
  <si>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</si>
  <si>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</si>
  <si>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</si>
  <si>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</si>
  <si>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</si>
  <si>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</si>
  <si>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</si>
  <si>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</si>
  <si>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</si>
  <si>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</si>
  <si>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</si>
  <si>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</si>
  <si>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臺中市沙鹿區公所</t>
  </si>
  <si>
    <t>30280-90-06-3</t>
  </si>
  <si>
    <t>未逾辦理期限待辦案件數</t>
  </si>
  <si>
    <t>﹝8﹞</t>
  </si>
  <si>
    <t>中華民國115年4月1日編製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</si>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</sst>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#,##0;-#,##0;-" numFmtId="197"/>
    <numFmt formatCode="[&gt;0]#,##0.00;[&lt;0]&quot;-&quot;#,##0.00;[=0].00&quot;-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9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6"/>
  <sheetViews>
    <sheetView zoomScale="100" topLeftCell="A1" workbookViewId="0" showGridLines="true" showRowColHeaders="true" view="normal">
      <selection activeCell="A12" sqref="A12:A12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29.85" customHeight="true">
      <c r="A1" s="1" t="s">
        <v>0</v>
      </c>
      <c r="B1" s="14"/>
      <c r="C1" s="20"/>
      <c r="D1" s="12"/>
      <c r="E1" s="12"/>
      <c r="F1" s="12"/>
      <c r="G1" s="12"/>
      <c r="H1" s="29"/>
      <c r="I1" s="12"/>
      <c r="J1" s="29"/>
      <c r="K1" s="37"/>
      <c r="L1" s="1" t="s">
        <v>53</v>
      </c>
      <c r="M1" s="1" t="s">
        <v>56</v>
      </c>
      <c r="N1" s="1"/>
      <c r="O1" s="14"/>
      <c r="P1" s="29"/>
      <c r="Q1" s="29"/>
      <c r="R1" s="29"/>
      <c r="S1" s="29"/>
      <c r="T1" s="29"/>
      <c r="U1" s="29"/>
      <c r="V1" s="29"/>
      <c r="W1" s="29"/>
      <c r="X1" s="29"/>
      <c r="Y1" s="29"/>
      <c r="Z1" s="12"/>
      <c r="AA1" s="12"/>
    </row>
    <row r="2" ht="20.25" customHeight="true">
      <c r="A2" s="1" t="s">
        <v>1</v>
      </c>
      <c r="B2" s="15" t="s">
        <v>20</v>
      </c>
      <c r="C2" s="21"/>
      <c r="D2" s="21"/>
      <c r="E2" s="21"/>
      <c r="F2" s="21"/>
      <c r="G2" s="21"/>
      <c r="H2" s="21"/>
      <c r="I2" s="21"/>
      <c r="J2" s="21"/>
      <c r="K2" s="38"/>
      <c r="L2" s="1" t="s">
        <v>54</v>
      </c>
      <c r="M2" s="1" t="s">
        <v>57</v>
      </c>
      <c r="N2" s="1"/>
      <c r="O2" s="14"/>
      <c r="P2" s="29"/>
      <c r="Q2" s="29"/>
      <c r="R2" s="29"/>
      <c r="S2" s="29"/>
      <c r="T2" s="29"/>
      <c r="U2" s="29"/>
      <c r="V2" s="29"/>
      <c r="W2" s="29"/>
      <c r="X2" s="29"/>
      <c r="Y2" s="29"/>
      <c r="Z2" s="12"/>
      <c r="AA2" s="12"/>
    </row>
    <row r="3" ht="32.1" customHeight="true">
      <c r="A3" s="2"/>
      <c r="B3" s="2"/>
      <c r="C3" s="2"/>
      <c r="D3" s="2"/>
      <c r="E3" s="2"/>
      <c r="F3" s="11"/>
      <c r="G3" s="27"/>
      <c r="H3" s="11"/>
      <c r="I3" s="27"/>
      <c r="J3" s="11"/>
      <c r="K3" s="27"/>
      <c r="L3" s="11"/>
      <c r="M3" s="42"/>
      <c r="N3" s="42"/>
      <c r="O3" s="26"/>
      <c r="P3" s="12"/>
      <c r="Q3" s="12"/>
      <c r="R3" s="26"/>
      <c r="S3" s="12"/>
      <c r="T3" s="12"/>
      <c r="U3" s="29"/>
      <c r="V3" s="29"/>
      <c r="W3" s="29"/>
      <c r="X3" s="29"/>
      <c r="Y3" s="29"/>
      <c r="Z3" s="29"/>
      <c r="AA3" s="29"/>
      <c r="AB3" s="12"/>
      <c r="AC3" s="12"/>
      <c r="AD3" s="12"/>
      <c r="AE3" s="12"/>
    </row>
    <row r="4">
      <c r="F4" s="12"/>
      <c r="G4" s="26"/>
      <c r="H4" s="12"/>
      <c r="I4" s="26"/>
      <c r="J4" s="12"/>
      <c r="K4" s="26"/>
      <c r="L4" s="12"/>
      <c r="M4" s="29"/>
      <c r="N4" s="29"/>
      <c r="O4" s="26"/>
      <c r="P4" s="12"/>
      <c r="Q4" s="12"/>
      <c r="R4" s="26"/>
      <c r="S4" s="12"/>
      <c r="T4" s="12"/>
      <c r="U4" s="29"/>
      <c r="V4" s="29"/>
      <c r="W4" s="29"/>
      <c r="X4" s="29"/>
      <c r="Y4" s="29"/>
      <c r="Z4" s="29"/>
      <c r="AA4" s="29"/>
      <c r="AB4" s="12"/>
      <c r="AC4" s="12"/>
      <c r="AD4" s="12"/>
      <c r="AE4" s="1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6"/>
      <c r="P5" s="12"/>
      <c r="Q5" s="12"/>
      <c r="R5" s="26"/>
      <c r="S5" s="12"/>
      <c r="T5" s="12"/>
      <c r="U5" s="29"/>
      <c r="V5" s="29"/>
      <c r="W5" s="29"/>
      <c r="X5" s="29"/>
      <c r="Y5" s="29"/>
      <c r="Z5" s="29"/>
      <c r="AA5" s="29"/>
      <c r="AB5" s="12"/>
      <c r="AC5" s="12"/>
      <c r="AD5" s="12"/>
      <c r="AE5" s="12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6" t="s">
        <v>21</v>
      </c>
      <c r="C7" s="16"/>
      <c r="D7" s="16"/>
      <c r="E7" s="16" t="s">
        <v>33</v>
      </c>
      <c r="F7" s="16"/>
      <c r="G7" s="16"/>
      <c r="H7" s="16"/>
      <c r="I7" s="16"/>
      <c r="J7" s="16"/>
      <c r="K7" s="16" t="s">
        <v>48</v>
      </c>
      <c r="L7" s="16"/>
      <c r="M7" s="16"/>
      <c r="N7" s="16"/>
      <c r="O7" s="47"/>
    </row>
    <row r="8" ht="16.5" customHeight="true">
      <c r="A8" s="6" t="s">
        <v>5</v>
      </c>
      <c r="B8" s="16" t="s">
        <v>22</v>
      </c>
      <c r="C8" s="16" t="s">
        <v>27</v>
      </c>
      <c r="D8" s="16" t="s">
        <v>7</v>
      </c>
      <c r="E8" s="16" t="s">
        <v>34</v>
      </c>
      <c r="F8" s="16"/>
      <c r="G8" s="16" t="s">
        <v>39</v>
      </c>
      <c r="H8" s="16"/>
      <c r="I8" s="16" t="s">
        <v>44</v>
      </c>
      <c r="J8" s="16"/>
      <c r="K8" s="16" t="s">
        <v>49</v>
      </c>
      <c r="L8" s="16"/>
      <c r="M8" s="16" t="s">
        <v>58</v>
      </c>
      <c r="N8" s="44" t="s">
        <v>61</v>
      </c>
    </row>
    <row r="9">
      <c r="A9" s="7"/>
      <c r="B9" s="16"/>
      <c r="C9" s="16"/>
      <c r="D9" s="16"/>
      <c r="E9" s="16" t="s">
        <v>35</v>
      </c>
      <c r="F9" s="25" t="s">
        <v>37</v>
      </c>
      <c r="G9" s="16" t="s">
        <v>35</v>
      </c>
      <c r="H9" s="25" t="s">
        <v>37</v>
      </c>
      <c r="I9" s="16" t="s">
        <v>45</v>
      </c>
      <c r="J9" s="16"/>
      <c r="K9" s="16" t="s">
        <v>50</v>
      </c>
      <c r="L9" s="16"/>
      <c r="M9" s="16"/>
      <c r="N9" s="44"/>
    </row>
    <row r="10">
      <c r="A10" s="7"/>
      <c r="B10" s="16"/>
      <c r="C10" s="16"/>
      <c r="D10" s="22" t="s">
        <v>29</v>
      </c>
      <c r="E10" s="16"/>
      <c r="F10" s="25"/>
      <c r="G10" s="16"/>
      <c r="H10" s="25"/>
      <c r="I10" s="16" t="s">
        <v>35</v>
      </c>
      <c r="J10" s="32" t="s">
        <v>37</v>
      </c>
      <c r="K10" s="16" t="s">
        <v>35</v>
      </c>
      <c r="L10" s="32" t="s">
        <v>37</v>
      </c>
      <c r="M10" s="16"/>
      <c r="N10" s="44"/>
    </row>
    <row r="11">
      <c r="A11" s="8" t="s">
        <v>6</v>
      </c>
      <c r="B11" s="16" t="s">
        <v>23</v>
      </c>
      <c r="C11" s="16" t="s">
        <v>28</v>
      </c>
      <c r="D11" s="16" t="s">
        <v>30</v>
      </c>
      <c r="E11" s="16" t="s">
        <v>36</v>
      </c>
      <c r="F11" s="16" t="s">
        <v>38</v>
      </c>
      <c r="G11" s="16" t="s">
        <v>40</v>
      </c>
      <c r="H11" s="16" t="s">
        <v>43</v>
      </c>
      <c r="I11" s="16" t="s">
        <v>46</v>
      </c>
      <c r="J11" s="16" t="s">
        <v>47</v>
      </c>
      <c r="K11" s="16" t="s">
        <v>51</v>
      </c>
      <c r="L11" s="16" t="s">
        <v>55</v>
      </c>
      <c r="M11" s="16" t="s">
        <v>59</v>
      </c>
      <c r="N11" s="44" t="s">
        <v>62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</row>
    <row r="12" ht="22.5" customHeight="true">
      <c r="A12" s="9" t="s">
        <v>7</v>
      </c>
      <c r="B12" s="17" t="n">
        <f>SUM(B13:B21)</f>
        <v>428</v>
      </c>
      <c r="C12" s="17" t="n">
        <f>SUM(C13:C21)</f>
        <v>111</v>
      </c>
      <c r="D12" s="17" t="n">
        <f>SUM(D13:D21)</f>
        <v>539</v>
      </c>
      <c r="E12" s="17" t="n">
        <f>SUM(E13:E21)</f>
        <v>443</v>
      </c>
      <c r="F12" s="18" t="n">
        <f>IF(I12&gt;0, E12/I12*100, 0)</f>
        <v>100</v>
      </c>
      <c r="G12" s="17" t="n">
        <f>SUM(G13:G21)</f>
        <v>0</v>
      </c>
      <c r="H12" s="18" t="n">
        <f>IF(I12&gt;0, G12/I12*100, 0)</f>
        <v>0</v>
      </c>
      <c r="I12" s="17" t="n">
        <f>SUM(I13:I21)</f>
        <v>443</v>
      </c>
      <c r="J12" s="33" t="n">
        <f>IF(D12&gt;0, I12/D12*100, 0)</f>
        <v>82.1892393320965</v>
      </c>
      <c r="K12" s="17" t="n">
        <f>SUM(K13:K21)</f>
        <v>96</v>
      </c>
      <c r="L12" s="33" t="n">
        <f>IF(D12&gt;0, K12/D12*100, 0)</f>
        <v>17.8107606679035</v>
      </c>
      <c r="M12" s="17" t="n">
        <f>SUM(M13:M21)</f>
        <v>96</v>
      </c>
      <c r="N12" s="45" t="n">
        <f>SUM(N13:N21)</f>
        <v>0</v>
      </c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</row>
    <row r="13" ht="31.5" customHeight="true">
      <c r="A13" s="10" t="s">
        <v>8</v>
      </c>
      <c r="B13" s="18" t="n">
        <v>5</v>
      </c>
      <c r="C13" s="18" t="n">
        <v>2</v>
      </c>
      <c r="D13" s="17" t="n">
        <f>B13+C13</f>
        <v>7</v>
      </c>
      <c r="E13" s="18" t="n">
        <v>4</v>
      </c>
      <c r="F13" s="18" t="n">
        <f>IF(I13&gt;0, E13/I13*100, 0)</f>
        <v>100</v>
      </c>
      <c r="G13" s="18" t="n">
        <v>0</v>
      </c>
      <c r="H13" s="18" t="n">
        <f>IF(I13&gt;0, G13/I13*100, 0)</f>
        <v>0</v>
      </c>
      <c r="I13" s="17" t="n">
        <f>E13+G13</f>
        <v>4</v>
      </c>
      <c r="J13" s="33" t="n">
        <f>IF(D13&gt;0, I13/D13*100, 0)</f>
        <v>57.1428571428571</v>
      </c>
      <c r="K13" s="39" t="n">
        <f>D13-I13</f>
        <v>3</v>
      </c>
      <c r="L13" s="33" t="n">
        <f>IF(D13&gt;0, K13/D13*100, 0)</f>
        <v>42.8571428571429</v>
      </c>
      <c r="M13" s="18" t="n">
        <v>3</v>
      </c>
      <c r="N13" s="46" t="n">
        <v>0</v>
      </c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</row>
    <row r="14" ht="31.5" customHeight="true">
      <c r="A14" s="10" t="s">
        <v>9</v>
      </c>
      <c r="B14" s="18" t="n">
        <v>182</v>
      </c>
      <c r="C14" s="18" t="n">
        <v>92</v>
      </c>
      <c r="D14" s="17" t="n">
        <f>B14+C14</f>
        <v>274</v>
      </c>
      <c r="E14" s="18" t="n">
        <v>210</v>
      </c>
      <c r="F14" s="18" t="n">
        <f>IF(I14&gt;0, E14/I14*100, 0)</f>
        <v>100</v>
      </c>
      <c r="G14" s="18" t="n">
        <v>0</v>
      </c>
      <c r="H14" s="18" t="n">
        <f>IF(I14&gt;0, G14/I14*100, 0)</f>
        <v>0</v>
      </c>
      <c r="I14" s="17" t="n">
        <f>E14+G14</f>
        <v>210</v>
      </c>
      <c r="J14" s="33" t="n">
        <f>IF(D14&gt;0, I14/D14*100, 0)</f>
        <v>76.6423357664234</v>
      </c>
      <c r="K14" s="39" t="n">
        <f>D14-I14</f>
        <v>64</v>
      </c>
      <c r="L14" s="33" t="n">
        <f>IF(D14&gt;0, K14/D14*100, 0)</f>
        <v>23.3576642335766</v>
      </c>
      <c r="M14" s="18" t="n">
        <v>64</v>
      </c>
      <c r="N14" s="46" t="n">
        <v>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</row>
    <row r="15" ht="31.5" customHeight="true">
      <c r="A15" s="10" t="s">
        <v>10</v>
      </c>
      <c r="B15" s="18" t="n">
        <v>214</v>
      </c>
      <c r="C15" s="18" t="n">
        <v>16</v>
      </c>
      <c r="D15" s="17" t="n">
        <f>B15+C15</f>
        <v>230</v>
      </c>
      <c r="E15" s="18" t="n">
        <v>205</v>
      </c>
      <c r="F15" s="18" t="n">
        <f>IF(I15&gt;0, E15/I15*100, 0)</f>
        <v>100</v>
      </c>
      <c r="G15" s="18" t="n">
        <v>0</v>
      </c>
      <c r="H15" s="18" t="n">
        <f>IF(I15&gt;0, G15/I15*100, 0)</f>
        <v>0</v>
      </c>
      <c r="I15" s="17" t="n">
        <f>E15+G15</f>
        <v>205</v>
      </c>
      <c r="J15" s="33" t="n">
        <f>IF(D15&gt;0, I15/D15*100, 0)</f>
        <v>89.1304347826087</v>
      </c>
      <c r="K15" s="39" t="n">
        <f>D15-I15</f>
        <v>25</v>
      </c>
      <c r="L15" s="33" t="n">
        <f>IF(D15&gt;0, K15/D15*100, 0)</f>
        <v>10.8695652173913</v>
      </c>
      <c r="M15" s="18" t="n">
        <v>25</v>
      </c>
      <c r="N15" s="46" t="n">
        <v>0</v>
      </c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</row>
    <row r="16" ht="31.5" customHeight="true">
      <c r="A16" s="10" t="s">
        <v>11</v>
      </c>
      <c r="B16" s="18" t="n">
        <v>15</v>
      </c>
      <c r="C16" s="18" t="n">
        <v>0</v>
      </c>
      <c r="D16" s="17" t="n">
        <f>B16+C16</f>
        <v>15</v>
      </c>
      <c r="E16" s="18" t="n">
        <v>12</v>
      </c>
      <c r="F16" s="18" t="n">
        <f>IF(I16&gt;0, E16/I16*100, 0)</f>
        <v>100</v>
      </c>
      <c r="G16" s="18" t="n">
        <v>0</v>
      </c>
      <c r="H16" s="18" t="n">
        <f>IF(I16&gt;0, G16/I16*100, 0)</f>
        <v>0</v>
      </c>
      <c r="I16" s="17" t="n">
        <f>E16+G16</f>
        <v>12</v>
      </c>
      <c r="J16" s="33" t="n">
        <f>IF(D16&gt;0, I16/D16*100, 0)</f>
        <v>80</v>
      </c>
      <c r="K16" s="39" t="n">
        <f>D16-I16</f>
        <v>3</v>
      </c>
      <c r="L16" s="33" t="n">
        <f>IF(D16&gt;0, K16/D16*100, 0)</f>
        <v>20</v>
      </c>
      <c r="M16" s="18" t="n">
        <v>3</v>
      </c>
      <c r="N16" s="46" t="n">
        <v>0</v>
      </c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</row>
    <row r="17" ht="31.5" customHeight="true">
      <c r="A17" s="10" t="s">
        <v>12</v>
      </c>
      <c r="B17" s="18" t="n">
        <v>11</v>
      </c>
      <c r="C17" s="18" t="n">
        <v>1</v>
      </c>
      <c r="D17" s="17" t="n">
        <f>B17+C17</f>
        <v>12</v>
      </c>
      <c r="E17" s="18" t="n">
        <v>12</v>
      </c>
      <c r="F17" s="18" t="n">
        <f>IF(I17&gt;0, E17/I17*100, 0)</f>
        <v>100</v>
      </c>
      <c r="G17" s="18" t="n">
        <v>0</v>
      </c>
      <c r="H17" s="18" t="n">
        <f>IF(I17&gt;0, G17/I17*100, 0)</f>
        <v>0</v>
      </c>
      <c r="I17" s="17" t="n">
        <f>E17+G17</f>
        <v>12</v>
      </c>
      <c r="J17" s="33" t="n">
        <f>IF(D17&gt;0, I17/D17*100, 0)</f>
        <v>100</v>
      </c>
      <c r="K17" s="39" t="n">
        <f>D17-I17</f>
        <v>0</v>
      </c>
      <c r="L17" s="18" t="n">
        <f>IF(D17&gt;0, K17/D17*100, 0)</f>
        <v>0</v>
      </c>
      <c r="M17" s="18" t="n">
        <v>0</v>
      </c>
      <c r="N17" s="46" t="n">
        <v>0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</row>
    <row r="18" ht="31.5" customHeight="true">
      <c r="A18" s="10" t="s">
        <v>13</v>
      </c>
      <c r="B18" s="18" t="n">
        <v>1</v>
      </c>
      <c r="C18" s="18" t="n">
        <v>0</v>
      </c>
      <c r="D18" s="17" t="n">
        <f>B18+C18</f>
        <v>1</v>
      </c>
      <c r="E18" s="18" t="n">
        <v>0</v>
      </c>
      <c r="F18" s="18" t="n">
        <f>IF(I18&gt;0, E18/I18*100, 0)</f>
        <v>0</v>
      </c>
      <c r="G18" s="18" t="n">
        <v>0</v>
      </c>
      <c r="H18" s="18" t="n">
        <f>IF(I18&gt;0, G18/I18*100, 0)</f>
        <v>0</v>
      </c>
      <c r="I18" s="17" t="n">
        <f>E18+G18</f>
        <v>0</v>
      </c>
      <c r="J18" s="18" t="n">
        <f>IF(D18&gt;0, I18/D18*100, 0)</f>
        <v>0</v>
      </c>
      <c r="K18" s="39" t="n">
        <f>D18-I18</f>
        <v>1</v>
      </c>
      <c r="L18" s="33" t="n">
        <f>IF(D18&gt;0, K18/D18*100, 0)</f>
        <v>100</v>
      </c>
      <c r="M18" s="18" t="n">
        <v>1</v>
      </c>
      <c r="N18" s="46" t="n">
        <v>0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</row>
    <row r="19" ht="31.5" customHeight="true">
      <c r="A19" s="10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18" t="n">
        <f>IF(I19&gt;0, G19/I19*100, 0)</f>
        <v>0</v>
      </c>
      <c r="I19" s="17" t="n">
        <f>E19+G19</f>
        <v>0</v>
      </c>
      <c r="J19" s="18" t="n">
        <f>IF(D19&gt;0, I19/D19*100, 0)</f>
        <v>0</v>
      </c>
      <c r="K19" s="39" t="n">
        <f>D19-I19</f>
        <v>0</v>
      </c>
      <c r="L19" s="18" t="n">
        <f>IF(D19&gt;0, K19/D19*100, 0)</f>
        <v>0</v>
      </c>
      <c r="M19" s="18" t="n">
        <v>0</v>
      </c>
      <c r="N19" s="46" t="n">
        <v>0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</row>
    <row r="20" ht="31.5" customHeight="true">
      <c r="A20" s="10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18" t="n">
        <f>IF(I20&gt;0, G20/I20*100, 0)</f>
        <v>0</v>
      </c>
      <c r="I20" s="17" t="n">
        <f>E20+G20</f>
        <v>0</v>
      </c>
      <c r="J20" s="18" t="n">
        <f>IF(D20&gt;0, I20/D20*100, 0)</f>
        <v>0</v>
      </c>
      <c r="K20" s="39" t="n">
        <f>D20-I20</f>
        <v>0</v>
      </c>
      <c r="L20" s="18" t="n">
        <f>IF(D20&gt;0, K20/D20*100, 0)</f>
        <v>0</v>
      </c>
      <c r="M20" s="18" t="n">
        <v>0</v>
      </c>
      <c r="N20" s="46" t="n">
        <v>0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</row>
    <row r="21" ht="31.5" customHeight="true">
      <c r="A21" s="10" t="s">
        <v>16</v>
      </c>
      <c r="B21" s="18" t="n">
        <v>0</v>
      </c>
      <c r="C21" s="18" t="n">
        <v>0</v>
      </c>
      <c r="D21" s="17" t="n">
        <f>B21+C21</f>
        <v>0</v>
      </c>
      <c r="E21" s="18" t="n">
        <v>0</v>
      </c>
      <c r="F21" s="18" t="n">
        <f>IF(I21&gt;0, E21/I21*100, 0)</f>
        <v>0</v>
      </c>
      <c r="G21" s="18" t="n">
        <v>0</v>
      </c>
      <c r="H21" s="18" t="n">
        <f>IF(I21&gt;0, G21/I21*100, 0)</f>
        <v>0</v>
      </c>
      <c r="I21" s="17" t="n">
        <f>E21+G21</f>
        <v>0</v>
      </c>
      <c r="J21" s="18" t="n">
        <f>IF(D21&gt;0, I21/D21*100, 0)</f>
        <v>0</v>
      </c>
      <c r="K21" s="39" t="n">
        <f>D21-I21</f>
        <v>0</v>
      </c>
      <c r="L21" s="18" t="n">
        <f>IF(D21&gt;0, K21/D21*100, 0)</f>
        <v>0</v>
      </c>
      <c r="M21" s="18" t="n">
        <v>0</v>
      </c>
      <c r="N21" s="46" t="n">
        <v>0</v>
      </c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</row>
    <row r="22" ht="19.5" customHeight="true">
      <c r="A22" s="11"/>
      <c r="B22" s="11"/>
      <c r="C22" s="11"/>
      <c r="D22" s="11"/>
      <c r="E22" s="11"/>
      <c r="F22" s="11"/>
      <c r="G22" s="11"/>
      <c r="H22" s="11"/>
      <c r="I22" s="30"/>
      <c r="J22" s="34"/>
      <c r="K22" s="11"/>
      <c r="L22" s="11"/>
      <c r="M22" s="43" t="s">
        <v>60</v>
      </c>
      <c r="N22" s="43"/>
      <c r="O22" s="29"/>
      <c r="P22" s="29"/>
      <c r="Q22" s="29"/>
      <c r="R22" s="29"/>
      <c r="S22" s="29"/>
      <c r="T22" s="29"/>
      <c r="U22" s="29"/>
      <c r="V22" s="29"/>
      <c r="W22" s="29"/>
      <c r="X22" s="12"/>
      <c r="Y22" s="12"/>
      <c r="Z22" s="12"/>
      <c r="AA22" s="12"/>
    </row>
    <row r="23">
      <c r="A23" s="12"/>
      <c r="B23" s="12"/>
      <c r="C23" s="12"/>
      <c r="D23" s="12"/>
      <c r="E23" s="12"/>
      <c r="F23" s="12"/>
      <c r="G23" s="12"/>
      <c r="H23" s="12"/>
      <c r="I23" s="31"/>
      <c r="J23" s="35"/>
      <c r="K23" s="12"/>
      <c r="L23" s="12"/>
      <c r="M23" s="12"/>
      <c r="N23" s="12"/>
      <c r="O23" s="29"/>
      <c r="P23" s="29"/>
      <c r="Q23" s="29"/>
      <c r="R23" s="29"/>
      <c r="S23" s="29"/>
      <c r="T23" s="29"/>
      <c r="U23" s="29"/>
      <c r="V23" s="29"/>
      <c r="W23" s="29"/>
      <c r="X23" s="12"/>
      <c r="Y23" s="12"/>
      <c r="Z23" s="12"/>
      <c r="AA23" s="12"/>
    </row>
    <row r="24">
      <c r="A24" s="13" t="s">
        <v>17</v>
      </c>
      <c r="B24" s="13"/>
      <c r="C24" s="13"/>
      <c r="D24" s="23" t="s">
        <v>31</v>
      </c>
      <c r="E24" s="23"/>
      <c r="F24" s="12"/>
      <c r="G24" s="23" t="s">
        <v>41</v>
      </c>
      <c r="H24" s="23"/>
      <c r="I24" s="12"/>
      <c r="J24" s="36"/>
      <c r="K24" s="13" t="s">
        <v>52</v>
      </c>
      <c r="L24" s="13"/>
      <c r="M24" s="13"/>
      <c r="N24" s="13"/>
      <c r="O24" s="29"/>
      <c r="P24" s="29"/>
      <c r="Q24" s="29"/>
      <c r="R24" s="29"/>
      <c r="S24" s="29"/>
      <c r="T24" s="31"/>
      <c r="U24" s="29"/>
      <c r="V24" s="29"/>
      <c r="W24" s="29"/>
      <c r="X24" s="12"/>
      <c r="Y24" s="12"/>
      <c r="Z24" s="12"/>
      <c r="AA24" s="12"/>
    </row>
    <row r="25">
      <c r="A25" s="13"/>
      <c r="B25" s="13"/>
      <c r="C25" s="13"/>
      <c r="D25" s="13"/>
      <c r="E25" s="13"/>
      <c r="F25" s="12"/>
      <c r="G25" s="13"/>
      <c r="H25" s="13"/>
      <c r="I25" s="12"/>
      <c r="J25" s="28"/>
      <c r="K25" s="13"/>
      <c r="L25" s="13"/>
      <c r="M25" s="13"/>
      <c r="N25" s="13"/>
      <c r="O25" s="29"/>
      <c r="P25" s="29"/>
      <c r="Q25" s="29"/>
      <c r="R25" s="29"/>
      <c r="S25" s="29"/>
      <c r="T25" s="29"/>
      <c r="U25" s="29"/>
      <c r="V25" s="29"/>
      <c r="W25" s="29"/>
      <c r="X25" s="12"/>
      <c r="Y25" s="12"/>
      <c r="Z25" s="12"/>
      <c r="AA25" s="12"/>
    </row>
    <row r="26">
      <c r="A26" s="13"/>
      <c r="B26" s="13"/>
      <c r="C26" s="13"/>
      <c r="D26" s="23" t="s">
        <v>32</v>
      </c>
      <c r="E26" s="13"/>
      <c r="F26" s="12"/>
      <c r="G26" s="23" t="s">
        <v>42</v>
      </c>
      <c r="H26" s="23"/>
      <c r="I26" s="12"/>
      <c r="J26" s="28"/>
      <c r="K26" s="13"/>
      <c r="L26" s="13"/>
      <c r="M26" s="13"/>
      <c r="N26" s="13"/>
      <c r="O26" s="29"/>
      <c r="P26" s="29"/>
      <c r="Q26" s="29"/>
      <c r="R26" s="29"/>
      <c r="S26" s="29"/>
      <c r="T26" s="29"/>
      <c r="U26" s="29"/>
      <c r="V26" s="29"/>
      <c r="W26" s="29"/>
      <c r="X26" s="12"/>
      <c r="Y26" s="12"/>
      <c r="Z26" s="12"/>
      <c r="AA26" s="12"/>
    </row>
    <row r="27">
      <c r="A27" s="13"/>
      <c r="B27" s="13"/>
      <c r="C27" s="13"/>
      <c r="D27" s="13"/>
      <c r="E27" s="13"/>
      <c r="F27" s="23"/>
      <c r="G27" s="23"/>
      <c r="H27" s="28"/>
      <c r="I27" s="13"/>
      <c r="J27" s="28"/>
      <c r="K27" s="13"/>
      <c r="L27" s="13"/>
      <c r="M27" s="13"/>
      <c r="N27" s="13"/>
      <c r="O27" s="29"/>
      <c r="P27" s="29"/>
      <c r="Q27" s="29"/>
      <c r="R27" s="29"/>
      <c r="S27" s="29"/>
      <c r="T27" s="29"/>
      <c r="U27" s="29"/>
      <c r="V27" s="29"/>
      <c r="W27" s="29"/>
      <c r="X27" s="12"/>
      <c r="Y27" s="12"/>
      <c r="Z27" s="12"/>
      <c r="AA27" s="12"/>
    </row>
    <row r="28">
      <c r="A28" s="13" t="s">
        <v>18</v>
      </c>
      <c r="B28" s="19" t="s">
        <v>24</v>
      </c>
      <c r="C28" s="19"/>
      <c r="D28" s="13"/>
      <c r="E28" s="24"/>
      <c r="F28" s="13"/>
      <c r="G28" s="28"/>
      <c r="H28" s="13"/>
      <c r="I28" s="28"/>
      <c r="J28" s="13"/>
      <c r="K28" s="40"/>
      <c r="L28" s="41"/>
      <c r="M28" s="13"/>
      <c r="N28" s="13"/>
      <c r="O28" s="49"/>
      <c r="P28" s="48"/>
      <c r="Q28" s="48"/>
      <c r="R28" s="50"/>
      <c r="S28" s="48"/>
      <c r="T28" s="48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</row>
    <row r="29">
      <c r="A29" s="13" t="s">
        <v>19</v>
      </c>
      <c r="B29" s="19" t="s">
        <v>25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50"/>
      <c r="S29" s="48"/>
      <c r="T29" s="48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</row>
    <row r="30" ht="32.25" customHeight="true">
      <c r="A30" s="12"/>
      <c r="B30" s="12"/>
      <c r="C30" s="12"/>
      <c r="D30" s="12"/>
      <c r="E30" s="12"/>
      <c r="F30" s="26"/>
      <c r="G30" s="12"/>
      <c r="H30" s="26"/>
      <c r="I30" s="12"/>
      <c r="J30" s="26"/>
      <c r="K30" s="12"/>
      <c r="L30" s="26"/>
      <c r="M30" s="12"/>
      <c r="N30" s="12"/>
    </row>
    <row r="31">
      <c r="A31" s="12"/>
      <c r="B31" s="12"/>
      <c r="C31" s="12"/>
      <c r="D31" s="12"/>
      <c r="E31" s="12"/>
      <c r="F31" s="26"/>
      <c r="G31" s="12"/>
      <c r="H31" s="26"/>
      <c r="I31" s="12"/>
      <c r="J31" s="26"/>
      <c r="K31" s="12"/>
      <c r="L31" s="26"/>
      <c r="M31" s="12"/>
      <c r="N31" s="12"/>
    </row>
    <row r="32">
      <c r="A32" s="12"/>
      <c r="B32" s="12"/>
      <c r="C32" s="12"/>
      <c r="D32" s="12"/>
      <c r="E32" s="12"/>
      <c r="F32" s="26"/>
      <c r="G32" s="12"/>
      <c r="H32" s="26"/>
      <c r="I32" s="12"/>
      <c r="J32" s="26"/>
      <c r="K32" s="12"/>
      <c r="L32" s="26"/>
      <c r="M32" s="12"/>
      <c r="N32" s="12"/>
    </row>
    <row r="33" ht="12" customHeight="true">
      <c r="A33" s="12"/>
      <c r="B33" s="12"/>
      <c r="C33" s="12"/>
      <c r="D33" s="12"/>
      <c r="E33" s="12"/>
      <c r="F33" s="26"/>
      <c r="G33" s="12"/>
      <c r="H33" s="26"/>
      <c r="I33" s="12"/>
      <c r="J33" s="26"/>
      <c r="K33" s="12"/>
      <c r="L33" s="26"/>
      <c r="M33" s="12"/>
      <c r="N33" s="12"/>
    </row>
    <row r="34">
      <c r="A34" s="12"/>
      <c r="B34" s="12"/>
      <c r="C34" s="12"/>
      <c r="D34" s="12"/>
      <c r="E34" s="12"/>
      <c r="F34" s="26"/>
      <c r="G34" s="12"/>
      <c r="H34" s="26"/>
      <c r="I34" s="12"/>
      <c r="J34" s="26"/>
      <c r="K34" s="12"/>
      <c r="L34" s="26"/>
      <c r="M34" s="12"/>
      <c r="N34" s="12"/>
    </row>
    <row r="35">
      <c r="B35" s="12" t="s">
        <v>26</v>
      </c>
      <c r="C35" s="12"/>
      <c r="D35" s="12"/>
      <c r="E35" s="12"/>
      <c r="F35" s="26"/>
      <c r="G35" s="12"/>
      <c r="H35" s="26"/>
      <c r="I35" s="12"/>
      <c r="J35" s="26"/>
      <c r="K35" s="12"/>
      <c r="L35" s="26"/>
      <c r="M35" s="12"/>
      <c r="N35" s="12"/>
    </row>
    <row r="36">
      <c r="B36" s="12"/>
      <c r="C36" s="12"/>
      <c r="D36" s="12"/>
      <c r="E36" s="12"/>
      <c r="F36" s="26"/>
      <c r="G36" s="12"/>
      <c r="H36" s="26"/>
      <c r="I36" s="12"/>
      <c r="J36" s="26"/>
      <c r="K36" s="12"/>
      <c r="L36" s="26"/>
      <c r="M36" s="12"/>
      <c r="N36" s="12"/>
    </row>
    <row r="79982" ht="22.5" customHeight="true"/>
    <row r="79983" ht="22.5" customHeight="true"/>
    <row r="79984" ht="22.5" customHeight="true"/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</sheetData>
  <mergeCells>
    <mergeCell ref="I9:J9"/>
    <mergeCell ref="M22:N22"/>
    <mergeCell ref="G24:H24"/>
    <mergeCell ref="G26:H2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