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<sst xmlns="http://schemas.openxmlformats.org/spreadsheetml/2006/main" count="40">
  <si>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</si>
  <si>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</si>
  <si>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臺中市大肚區獨居老人服務概況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</si>
  <si>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</si>
  <si>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</si>
  <si>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</si>
  <si>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</si>
  <si>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</si>
  <si>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</si>
  <si>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</si>
  <si>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</si>
  <si>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</si>
  <si>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資料來源：本所社會課依據臺中市大肚區獨居老人名冊資料編製。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</si>
  <si>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</si>
  <si>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</si>
  <si>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</si>
  <si>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</si>
  <si>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</si>
  <si>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</si>
  <si>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</si>
  <si>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</si>
  <si>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</si>
  <si>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</si>
  <si>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</si>
  <si>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</si>
  <si>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</si>
  <si>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</si>
  <si>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</si>
  <si>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</si>
  <si>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</si>
  <si>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</si>
  <si>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</si>
  <si>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</si>
  <si>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</si>
  <si>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</si>
  <si>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臺中市大肚區公所</t>
  </si>
  <si>
    <t>10730-04-07-3</t>
  </si>
  <si>
    <t>中華民國 115年1月5日編製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</si>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</sst>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E8" sqref="AE8:AE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3" t="n">
        <f>SUM(C9:C13)</f>
        <v>68</v>
      </c>
      <c r="D8" s="23" t="n">
        <f>SUM(D9:D13)</f>
        <v>38</v>
      </c>
      <c r="E8" s="23" t="n">
        <f>SUM(E9:E13)</f>
        <v>30</v>
      </c>
      <c r="F8" s="23" t="n">
        <f>SUM(F9:F13)</f>
        <v>41</v>
      </c>
      <c r="G8" s="23" t="n">
        <f>SUM(G9:G13)</f>
        <v>27</v>
      </c>
      <c r="H8" s="23" t="n">
        <f>SUM(H9:H13)</f>
        <v>14</v>
      </c>
      <c r="I8" s="23" t="n">
        <f>SUM(I9:I13)</f>
        <v>27</v>
      </c>
      <c r="J8" s="23" t="n">
        <f>SUM(J9:J13)</f>
        <v>11</v>
      </c>
      <c r="K8" s="23" t="n">
        <f>SUM(K9:K13)</f>
        <v>16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437</v>
      </c>
      <c r="Y8" s="23" t="n">
        <f>AB8+AE8+AH8+AK8+AN8</f>
        <v>247</v>
      </c>
      <c r="Z8" s="23" t="n">
        <f>AC8+AF8+AI8+AL8+AO8</f>
        <v>190</v>
      </c>
      <c r="AA8" s="23" t="n">
        <f>AB8+AC8</f>
        <v>229</v>
      </c>
      <c r="AB8" s="33" t="n">
        <v>129</v>
      </c>
      <c r="AC8" s="33" t="n">
        <v>100</v>
      </c>
      <c r="AD8" s="23" t="n">
        <f>AE8+AF8</f>
        <v>208</v>
      </c>
      <c r="AE8" s="33" t="n">
        <v>118</v>
      </c>
      <c r="AF8" s="33" t="n">
        <v>90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13</v>
      </c>
      <c r="D9" s="23" t="n">
        <v>9</v>
      </c>
      <c r="E9" s="23" t="n">
        <v>4</v>
      </c>
      <c r="F9" s="23" t="n">
        <f>G9+H9</f>
        <v>9</v>
      </c>
      <c r="G9" s="29" t="n">
        <v>6</v>
      </c>
      <c r="H9" s="29" t="n">
        <v>3</v>
      </c>
      <c r="I9" s="23" t="n">
        <f>J9+K9</f>
        <v>4</v>
      </c>
      <c r="J9" s="29" t="n">
        <v>3</v>
      </c>
      <c r="K9" s="29" t="n">
        <v>1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20</v>
      </c>
      <c r="D10" s="23" t="n">
        <f>SUM(G10, J10)</f>
        <v>15</v>
      </c>
      <c r="E10" s="23" t="n">
        <v>5</v>
      </c>
      <c r="F10" s="23" t="n">
        <f>G10+H10</f>
        <v>14</v>
      </c>
      <c r="G10" s="29" t="n">
        <v>10</v>
      </c>
      <c r="H10" s="29" t="n">
        <v>4</v>
      </c>
      <c r="I10" s="23" t="n">
        <v>6</v>
      </c>
      <c r="J10" s="29" t="n">
        <v>5</v>
      </c>
      <c r="K10" s="29" t="n">
        <v>1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13</v>
      </c>
      <c r="D11" s="23" t="n">
        <v>5</v>
      </c>
      <c r="E11" s="23" t="n">
        <f>SUM(H11, K11)</f>
        <v>8</v>
      </c>
      <c r="F11" s="23" t="n">
        <f>G11+H11</f>
        <v>8</v>
      </c>
      <c r="G11" s="29" t="n">
        <v>5</v>
      </c>
      <c r="H11" s="29" t="n">
        <v>3</v>
      </c>
      <c r="I11" s="23" t="n">
        <v>5</v>
      </c>
      <c r="J11" s="29" t="n">
        <v>0</v>
      </c>
      <c r="K11" s="29" t="n">
        <v>5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16</v>
      </c>
      <c r="D12" s="23" t="n">
        <v>7</v>
      </c>
      <c r="E12" s="23" t="n">
        <v>9</v>
      </c>
      <c r="F12" s="23" t="n">
        <v>8</v>
      </c>
      <c r="G12" s="29" t="n">
        <v>5</v>
      </c>
      <c r="H12" s="29" t="n">
        <v>3</v>
      </c>
      <c r="I12" s="23" t="n">
        <v>8</v>
      </c>
      <c r="J12" s="29" t="n">
        <v>2</v>
      </c>
      <c r="K12" s="29" t="n">
        <v>6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6</v>
      </c>
      <c r="D13" s="23" t="n">
        <f>SUM(G13, J13)</f>
        <v>2</v>
      </c>
      <c r="E13" s="23" t="n">
        <f>SUM(H13, K13)</f>
        <v>4</v>
      </c>
      <c r="F13" s="23" t="n">
        <f>G13+H13</f>
        <v>2</v>
      </c>
      <c r="G13" s="29" t="n">
        <v>1</v>
      </c>
      <c r="H13" s="29" t="n">
        <v>1</v>
      </c>
      <c r="I13" s="23" t="n">
        <f>J13+K13</f>
        <v>4</v>
      </c>
      <c r="J13" s="29" t="n">
        <v>1</v>
      </c>
      <c r="K13" s="29" t="n">
        <v>3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