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<sst xmlns="http://schemas.openxmlformats.org/spreadsheetml/2006/main" count="39">
  <si>
    <t>公 開 類</t>
  </si>
  <si>
    <t>季  　報</t>
  </si>
  <si>
    <t>臺中市大肚區特殊境遇家庭扶助服務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</si>
  <si>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</si>
  <si>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</si>
  <si>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</si>
  <si>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</si>
  <si>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</si>
  <si>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</si>
  <si>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</si>
  <si>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</si>
  <si>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</si>
  <si>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</si>
  <si>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</si>
  <si>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</si>
  <si>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</si>
  <si>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</si>
  <si>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</si>
  <si>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</si>
  <si>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</si>
  <si>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</si>
  <si>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</si>
  <si>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</si>
  <si>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</si>
  <si>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</si>
  <si>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中華民國115年第二季(月至月)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</si>
  <si>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</si>
  <si>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</si>
  <si>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</si>
  <si>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</si>
  <si>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</si>
  <si>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</si>
  <si>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</si>
  <si>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</si>
  <si>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</si>
  <si>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</si>
  <si>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  年 7 月  1 日編製</t>
  </si>
  <si>
    <t>臺中市大肚區公所</t>
  </si>
  <si>
    <t>10730-06-06-3</t>
  </si>
</sst>
</file>

<file path=xl/styles.xml><?xml version="1.0" encoding="utf-8"?>
<styleSheet xmlns="http://schemas.openxmlformats.org/spreadsheetml/2006/main">
  <numFmts count="5">
    <numFmt formatCode="#,##0.0000;\-#,##0.0000;&quot;－&quot;" numFmtId="197"/>
    <numFmt formatCode="##,###,##0;\-##,###,##0;&quot;－&quot;" numFmtId="198"/>
    <numFmt formatCode="_-* #,##0_-;\-* #,##0_-;_-* &quot;-&quot;_-;_-@_-" numFmtId="199"/>
    <numFmt formatCode="#,##0_ ;[Red]\-#,##0\ " numFmtId="200"/>
    <numFmt formatCode="0.00_ " numFmtId="201"/>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201" fontId="1" borderId="4" xfId="0" applyNumberFormat="true" applyFont="true" applyBorder="true">
      <alignment horizontal="center" vertical="center"/>
    </xf>
    <xf numFmtId="201"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9" fontId="1"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9"/>
      <c r="L1" s="39"/>
      <c r="M1" s="39"/>
      <c r="N1" s="39"/>
      <c r="O1" s="39"/>
      <c r="P1" s="39"/>
      <c r="Q1" s="39"/>
      <c r="R1" s="39"/>
      <c r="S1" s="39"/>
      <c r="T1" s="14"/>
    </row>
    <row r="2" ht="9.75" customHeight="true">
      <c r="A2" s="2"/>
      <c r="B2" s="2"/>
      <c r="C2" s="21"/>
      <c r="D2" s="1"/>
      <c r="E2" s="20"/>
      <c r="F2" s="20"/>
      <c r="G2" s="20"/>
      <c r="H2" s="20"/>
      <c r="I2" s="20"/>
      <c r="J2" s="20"/>
      <c r="K2" s="39"/>
      <c r="L2" s="39"/>
      <c r="M2" s="39"/>
      <c r="N2" s="39"/>
      <c r="O2" s="39"/>
      <c r="P2" s="39"/>
      <c r="Q2" s="48"/>
      <c r="R2" s="48"/>
      <c r="S2" s="48"/>
      <c r="T2" s="52"/>
    </row>
    <row r="3" ht="18" customHeight="true">
      <c r="A3" s="3" t="s">
        <v>0</v>
      </c>
      <c r="B3" s="3"/>
      <c r="C3" s="22"/>
      <c r="D3" s="26"/>
      <c r="E3" s="29"/>
      <c r="F3" s="29"/>
      <c r="G3" s="29"/>
      <c r="H3" s="29"/>
      <c r="I3" s="29"/>
      <c r="J3" s="29"/>
      <c r="K3" s="29"/>
      <c r="L3" s="29"/>
      <c r="M3" s="29"/>
      <c r="N3" s="29"/>
      <c r="O3" s="29"/>
      <c r="P3" s="43"/>
      <c r="Q3" s="3" t="s">
        <v>32</v>
      </c>
      <c r="R3" s="3"/>
      <c r="S3" s="3" t="s">
        <v>37</v>
      </c>
      <c r="T3" s="3"/>
      <c r="U3" s="57"/>
    </row>
    <row r="4" ht="18" customHeight="true">
      <c r="A4" s="3" t="s">
        <v>1</v>
      </c>
      <c r="B4" s="3"/>
      <c r="C4" s="23" t="s">
        <v>17</v>
      </c>
      <c r="D4" s="23"/>
      <c r="E4" s="23"/>
      <c r="F4" s="31"/>
      <c r="G4" s="36"/>
      <c r="H4" s="36"/>
      <c r="I4" s="36"/>
      <c r="J4" s="36"/>
      <c r="K4" s="36"/>
      <c r="L4" s="36"/>
      <c r="M4" s="36"/>
      <c r="N4" s="36"/>
      <c r="O4" s="36"/>
      <c r="P4" s="44"/>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8" t="s">
        <v>25</v>
      </c>
      <c r="J6" s="38"/>
      <c r="K6" s="38"/>
      <c r="L6" s="38"/>
      <c r="M6" s="2"/>
      <c r="N6" s="2"/>
      <c r="O6" s="2"/>
      <c r="P6" s="2"/>
      <c r="Q6" s="49" t="s">
        <v>34</v>
      </c>
      <c r="R6" s="49"/>
      <c r="S6" s="49"/>
      <c r="T6" s="49"/>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7"/>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3" t="s">
        <v>21</v>
      </c>
      <c r="U8" s="58"/>
    </row>
    <row r="9" ht="50.1" customHeight="true">
      <c r="A9" s="6" t="s">
        <v>4</v>
      </c>
      <c r="B9" s="9"/>
      <c r="C9" s="25" t="n">
        <f>SUM(F9, I9, L9, O9, R9)</f>
        <v>64</v>
      </c>
      <c r="D9" s="25" t="n">
        <f>SUM(G9, J9, M9, P9, S9)</f>
        <v>185</v>
      </c>
      <c r="E9" s="25" t="n">
        <f>SUM(H9, K9, N9, Q9, T9)</f>
        <v>819027</v>
      </c>
      <c r="F9" s="25" t="n">
        <f>SUM(F10, F16)</f>
        <v>6</v>
      </c>
      <c r="G9" s="25" t="n">
        <f>SUM(G10, G16)</f>
        <v>18</v>
      </c>
      <c r="H9" s="25" t="n">
        <f>SUM(H10, H16)</f>
        <v>279327</v>
      </c>
      <c r="I9" s="25" t="n">
        <f>SUM(I10, I16)</f>
        <v>0</v>
      </c>
      <c r="J9" s="25" t="n">
        <f>SUM(J10, J16)</f>
        <v>0</v>
      </c>
      <c r="K9" s="25" t="n">
        <f>SUM(K10, K16)</f>
        <v>0</v>
      </c>
      <c r="L9" s="25" t="n">
        <f>SUM(L10, L16)</f>
        <v>1</v>
      </c>
      <c r="M9" s="25" t="n">
        <f>SUM(M10, M16)</f>
        <v>1</v>
      </c>
      <c r="N9" s="25" t="n">
        <f>SUM(N10, N16)</f>
        <v>50000</v>
      </c>
      <c r="O9" s="25" t="n">
        <f>SUM(O10, O16)</f>
        <v>57</v>
      </c>
      <c r="P9" s="25" t="n">
        <f>SUM(P10, P16)</f>
        <v>166</v>
      </c>
      <c r="Q9" s="25" t="n">
        <f>SUM(Q10, Q16)</f>
        <v>489700</v>
      </c>
      <c r="R9" s="25" t="n">
        <f>SUM(R10, R16)</f>
        <v>0</v>
      </c>
      <c r="S9" s="25" t="n">
        <f>SUM(S10, S16)</f>
        <v>0</v>
      </c>
      <c r="T9" s="54" t="n">
        <f>SUM(T10, T16)</f>
        <v>0</v>
      </c>
      <c r="U9" s="59"/>
    </row>
    <row r="10" ht="35.1" customHeight="true">
      <c r="A10" s="7" t="s">
        <v>5</v>
      </c>
      <c r="B10" s="16" t="s">
        <v>11</v>
      </c>
      <c r="C10" s="25" t="n">
        <f>SUM(F10, I10, L10, O10, R10)</f>
        <v>10</v>
      </c>
      <c r="D10" s="25" t="n">
        <f>SUM(G10, J10, M10, P10, S10)</f>
        <v>30</v>
      </c>
      <c r="E10" s="25" t="n">
        <f>SUM(H10, K10, N10, Q10, T10)</f>
        <v>128943</v>
      </c>
      <c r="F10" s="25" t="n">
        <f>SUM(F11, F14:F15)</f>
        <v>1</v>
      </c>
      <c r="G10" s="25" t="n">
        <f>SUM(G11, G14:G15)</f>
        <v>3</v>
      </c>
      <c r="H10" s="25" t="n">
        <f>SUM(H11, H14:H15)</f>
        <v>49293</v>
      </c>
      <c r="I10" s="25" t="n">
        <f>SUM(I11, I14:I15)</f>
        <v>0</v>
      </c>
      <c r="J10" s="25" t="n">
        <f>SUM(J11, J14:J15)</f>
        <v>0</v>
      </c>
      <c r="K10" s="25" t="n">
        <f>SUM(K11, K14:K15)</f>
        <v>0</v>
      </c>
      <c r="L10" s="25" t="n">
        <f>SUM(L11, L14:L15)</f>
        <v>0</v>
      </c>
      <c r="M10" s="25" t="n">
        <f>SUM(M11, M14:M15)</f>
        <v>0</v>
      </c>
      <c r="N10" s="25" t="n">
        <f>SUM(N11, N14:N15)</f>
        <v>0</v>
      </c>
      <c r="O10" s="25" t="n">
        <f>SUM(O11, O14:O15)</f>
        <v>9</v>
      </c>
      <c r="P10" s="25" t="n">
        <f>SUM(P11, P14:P15)</f>
        <v>27</v>
      </c>
      <c r="Q10" s="25" t="n">
        <f>SUM(Q11, Q14:Q15)</f>
        <v>79650</v>
      </c>
      <c r="R10" s="25" t="n">
        <f>SUM(R11, R14:R15)</f>
        <v>0</v>
      </c>
      <c r="S10" s="25" t="n">
        <f>SUM(S11, S14:S15)</f>
        <v>0</v>
      </c>
      <c r="T10" s="54" t="n">
        <f>SUM(T11, T14:T15)</f>
        <v>0</v>
      </c>
      <c r="U10" s="60"/>
    </row>
    <row r="11" ht="35.1" customHeight="true">
      <c r="A11" s="7"/>
      <c r="B11" s="16" t="s">
        <v>12</v>
      </c>
      <c r="C11" s="25" t="n">
        <f>SUM(F11, I11, L11, O11, R11)</f>
        <v>10</v>
      </c>
      <c r="D11" s="25" t="n">
        <f>SUM(G11, J11, M11, P11, S11)</f>
        <v>30</v>
      </c>
      <c r="E11" s="25" t="n">
        <f>SUM(H11, K11, N11, Q11, T11)</f>
        <v>128943</v>
      </c>
      <c r="F11" s="32" t="n">
        <f>SUM(F12:F13)</f>
        <v>1</v>
      </c>
      <c r="G11" s="32" t="n">
        <f>SUM(G12:G13)</f>
        <v>3</v>
      </c>
      <c r="H11" s="32" t="n">
        <f>SUM(H12:H13)</f>
        <v>49293</v>
      </c>
      <c r="I11" s="32" t="n">
        <f>SUM(I12:I13)</f>
        <v>0</v>
      </c>
      <c r="J11" s="32" t="n">
        <f>SUM(J12:J13)</f>
        <v>0</v>
      </c>
      <c r="K11" s="32" t="n">
        <f>SUM(K12:K13)</f>
        <v>0</v>
      </c>
      <c r="L11" s="32" t="n">
        <f>SUM(L12:L13)</f>
        <v>0</v>
      </c>
      <c r="M11" s="32" t="n">
        <f>SUM(M12:M13)</f>
        <v>0</v>
      </c>
      <c r="N11" s="32" t="n">
        <f>SUM(N12:N13)</f>
        <v>0</v>
      </c>
      <c r="O11" s="32" t="n">
        <f>SUM(O12:O13)</f>
        <v>9</v>
      </c>
      <c r="P11" s="32" t="n">
        <f>SUM(P12:P13)</f>
        <v>27</v>
      </c>
      <c r="Q11" s="32" t="n">
        <f>SUM(Q12:Q13)</f>
        <v>79650</v>
      </c>
      <c r="R11" s="32" t="n">
        <f>SUM(R12:R13)</f>
        <v>0</v>
      </c>
      <c r="S11" s="32" t="n">
        <f>SUM(S12:S13)</f>
        <v>0</v>
      </c>
      <c r="T11" s="55" t="n">
        <f>SUM(T12:T13)</f>
        <v>0</v>
      </c>
      <c r="U11" s="60"/>
    </row>
    <row r="12" ht="35.1" customHeight="true">
      <c r="A12" s="7"/>
      <c r="B12" s="17" t="s">
        <v>13</v>
      </c>
      <c r="C12" s="25" t="n">
        <f>SUM(F12, I12, L12, O12, R12)</f>
        <v>9</v>
      </c>
      <c r="D12" s="25" t="n">
        <f>SUM(G12, J12, M12, P12, S12)</f>
        <v>27</v>
      </c>
      <c r="E12" s="25" t="n">
        <f>SUM(H12, K12, N12, Q12, T12)</f>
        <v>79650</v>
      </c>
      <c r="F12" s="33" t="n">
        <v>0</v>
      </c>
      <c r="G12" s="33" t="n">
        <v>0</v>
      </c>
      <c r="H12" s="33" t="n">
        <v>0</v>
      </c>
      <c r="I12" s="33" t="n">
        <v>0</v>
      </c>
      <c r="J12" s="33" t="n">
        <v>0</v>
      </c>
      <c r="K12" s="33" t="n">
        <v>0</v>
      </c>
      <c r="L12" s="33" t="n">
        <v>0</v>
      </c>
      <c r="M12" s="33" t="n">
        <v>0</v>
      </c>
      <c r="N12" s="33" t="n">
        <v>0</v>
      </c>
      <c r="O12" s="34" t="n">
        <v>9</v>
      </c>
      <c r="P12" s="34" t="n">
        <v>27</v>
      </c>
      <c r="Q12" s="34" t="n">
        <v>79650</v>
      </c>
      <c r="R12" s="33" t="n">
        <v>0</v>
      </c>
      <c r="S12" s="33" t="n">
        <v>0</v>
      </c>
      <c r="T12" s="56" t="n">
        <v>0</v>
      </c>
      <c r="U12" s="60"/>
    </row>
    <row r="13" ht="35.1" customHeight="true">
      <c r="A13" s="7"/>
      <c r="B13" s="16" t="s">
        <v>14</v>
      </c>
      <c r="C13" s="25" t="n">
        <f>SUM(F13, I13, L13, O13, R13)</f>
        <v>1</v>
      </c>
      <c r="D13" s="25" t="n">
        <f>SUM(G13, J13, M13, P13, S13)</f>
        <v>3</v>
      </c>
      <c r="E13" s="25" t="n">
        <f>SUM(H13, K13, N13, Q13, T13)</f>
        <v>49293</v>
      </c>
      <c r="F13" s="34" t="n">
        <v>1</v>
      </c>
      <c r="G13" s="34" t="n">
        <v>3</v>
      </c>
      <c r="H13" s="34" t="n">
        <v>49293</v>
      </c>
      <c r="I13" s="33" t="n">
        <v>0</v>
      </c>
      <c r="J13" s="33" t="n">
        <v>0</v>
      </c>
      <c r="K13" s="33" t="n">
        <v>0</v>
      </c>
      <c r="L13" s="33" t="n">
        <v>0</v>
      </c>
      <c r="M13" s="33" t="n">
        <v>0</v>
      </c>
      <c r="N13" s="33" t="n">
        <v>0</v>
      </c>
      <c r="O13" s="33" t="n">
        <v>0</v>
      </c>
      <c r="P13" s="33" t="n">
        <v>0</v>
      </c>
      <c r="Q13" s="33" t="n">
        <v>0</v>
      </c>
      <c r="R13" s="33" t="n">
        <v>0</v>
      </c>
      <c r="S13" s="33" t="n">
        <v>0</v>
      </c>
      <c r="T13" s="56" t="n">
        <v>0</v>
      </c>
      <c r="U13" s="60"/>
    </row>
    <row r="14" ht="35.1" customHeight="true">
      <c r="A14" s="7"/>
      <c r="B14" s="17" t="s">
        <v>15</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6" t="n">
        <v>0</v>
      </c>
      <c r="U14" s="60"/>
    </row>
    <row r="15" ht="35.1" customHeight="true">
      <c r="A15" s="7"/>
      <c r="B15" s="16" t="s">
        <v>16</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6" t="n">
        <v>0</v>
      </c>
      <c r="U15" s="60"/>
    </row>
    <row r="16" ht="35.1" customHeight="true">
      <c r="A16" s="8" t="s">
        <v>6</v>
      </c>
      <c r="B16" s="16" t="s">
        <v>11</v>
      </c>
      <c r="C16" s="25" t="n">
        <f>SUM(F16, I16, L16, O16, R16)</f>
        <v>54</v>
      </c>
      <c r="D16" s="25" t="n">
        <f>SUM(G16, J16, M16, P16, S16)</f>
        <v>155</v>
      </c>
      <c r="E16" s="25" t="n">
        <f>SUM(H16, K16, N16, Q16, T16)</f>
        <v>690084</v>
      </c>
      <c r="F16" s="25" t="n">
        <f>SUM(F17, F20:F21)</f>
        <v>5</v>
      </c>
      <c r="G16" s="25" t="n">
        <f>SUM(G17, G20:G21)</f>
        <v>15</v>
      </c>
      <c r="H16" s="25" t="n">
        <f>SUM(H17, H20:H21)</f>
        <v>230034</v>
      </c>
      <c r="I16" s="25" t="n">
        <f>SUM(I17, I20:I21)</f>
        <v>0</v>
      </c>
      <c r="J16" s="25" t="n">
        <f>SUM(J17, J20:J21)</f>
        <v>0</v>
      </c>
      <c r="K16" s="25" t="n">
        <f>SUM(K17, K20:K21)</f>
        <v>0</v>
      </c>
      <c r="L16" s="25" t="n">
        <f>SUM(L17, L20:L21)</f>
        <v>1</v>
      </c>
      <c r="M16" s="25" t="n">
        <f>SUM(M17, M20:M21)</f>
        <v>1</v>
      </c>
      <c r="N16" s="25" t="n">
        <f>SUM(N17, N20:N21)</f>
        <v>50000</v>
      </c>
      <c r="O16" s="25" t="n">
        <f>SUM(O17, O20:O21)</f>
        <v>48</v>
      </c>
      <c r="P16" s="25" t="n">
        <f>SUM(P17, P20:P21)</f>
        <v>139</v>
      </c>
      <c r="Q16" s="25" t="n">
        <f>SUM(Q17, Q20:Q21)</f>
        <v>410050</v>
      </c>
      <c r="R16" s="25" t="n">
        <f>SUM(R17, R20:R21)</f>
        <v>0</v>
      </c>
      <c r="S16" s="25" t="n">
        <f>SUM(S17, S20:S21)</f>
        <v>0</v>
      </c>
      <c r="T16" s="54" t="n">
        <f>SUM(T17, T20:T21)</f>
        <v>0</v>
      </c>
      <c r="U16" s="60"/>
    </row>
    <row r="17" ht="35.1" customHeight="true">
      <c r="A17" s="9"/>
      <c r="B17" s="16" t="s">
        <v>12</v>
      </c>
      <c r="C17" s="25" t="n">
        <f>SUM(F17, I17, L17, O17, R17)</f>
        <v>51</v>
      </c>
      <c r="D17" s="25" t="n">
        <f>SUM(G17, J17, M17, P17, S17)</f>
        <v>146</v>
      </c>
      <c r="E17" s="25" t="n">
        <f>SUM(H17, K17, N17, Q17, T17)</f>
        <v>623091</v>
      </c>
      <c r="F17" s="32" t="n">
        <f>SUM(F18:F19)</f>
        <v>4</v>
      </c>
      <c r="G17" s="32" t="n">
        <f>SUM(G18:G19)</f>
        <v>12</v>
      </c>
      <c r="H17" s="32" t="n">
        <f>SUM(H18:H19)</f>
        <v>180741</v>
      </c>
      <c r="I17" s="32" t="n">
        <f>SUM(I18:I19)</f>
        <v>0</v>
      </c>
      <c r="J17" s="32" t="n">
        <f>SUM(J18:J19)</f>
        <v>0</v>
      </c>
      <c r="K17" s="32" t="n">
        <f>SUM(K18:K19)</f>
        <v>0</v>
      </c>
      <c r="L17" s="32" t="n">
        <f>SUM(L18:L19)</f>
        <v>1</v>
      </c>
      <c r="M17" s="32" t="n">
        <f>SUM(M18:M19)</f>
        <v>1</v>
      </c>
      <c r="N17" s="32" t="n">
        <f>SUM(N18:N19)</f>
        <v>50000</v>
      </c>
      <c r="O17" s="32" t="n">
        <f>SUM(O18:O19)</f>
        <v>46</v>
      </c>
      <c r="P17" s="32" t="n">
        <f>SUM(P18:P19)</f>
        <v>133</v>
      </c>
      <c r="Q17" s="32" t="n">
        <f>SUM(Q18:Q19)</f>
        <v>392350</v>
      </c>
      <c r="R17" s="32" t="n">
        <f>SUM(R18:R19)</f>
        <v>0</v>
      </c>
      <c r="S17" s="32" t="n">
        <f>SUM(S18:S19)</f>
        <v>0</v>
      </c>
      <c r="T17" s="55" t="n">
        <f>SUM(T18:T19)</f>
        <v>0</v>
      </c>
      <c r="U17" s="60"/>
    </row>
    <row r="18" ht="35.1" customHeight="true">
      <c r="A18" s="9"/>
      <c r="B18" s="17" t="s">
        <v>13</v>
      </c>
      <c r="C18" s="25" t="n">
        <f>SUM(F18, I18, L18, O18, R18)</f>
        <v>41</v>
      </c>
      <c r="D18" s="25" t="n">
        <f>SUM(G18, J18, M18, P18, S18)</f>
        <v>116</v>
      </c>
      <c r="E18" s="25" t="n">
        <f>SUM(H18, K18, N18, Q18, T18)</f>
        <v>534591</v>
      </c>
      <c r="F18" s="34" t="n">
        <v>4</v>
      </c>
      <c r="G18" s="34" t="n">
        <v>12</v>
      </c>
      <c r="H18" s="34" t="n">
        <v>180741</v>
      </c>
      <c r="I18" s="33" t="n">
        <v>0</v>
      </c>
      <c r="J18" s="33" t="n">
        <v>0</v>
      </c>
      <c r="K18" s="33" t="n">
        <v>0</v>
      </c>
      <c r="L18" s="34" t="n">
        <v>1</v>
      </c>
      <c r="M18" s="34" t="n">
        <v>1</v>
      </c>
      <c r="N18" s="34" t="n">
        <v>50000</v>
      </c>
      <c r="O18" s="34" t="n">
        <v>36</v>
      </c>
      <c r="P18" s="34" t="n">
        <v>103</v>
      </c>
      <c r="Q18" s="34" t="n">
        <v>303850</v>
      </c>
      <c r="R18" s="33" t="n">
        <v>0</v>
      </c>
      <c r="S18" s="33" t="n">
        <v>0</v>
      </c>
      <c r="T18" s="56" t="n">
        <v>0</v>
      </c>
      <c r="U18" s="60"/>
    </row>
    <row r="19" ht="35.1" customHeight="true">
      <c r="A19" s="9"/>
      <c r="B19" s="16" t="s">
        <v>14</v>
      </c>
      <c r="C19" s="25" t="n">
        <f>SUM(F19, I19, L19, O19, R19)</f>
        <v>10</v>
      </c>
      <c r="D19" s="25" t="n">
        <f>SUM(G19, J19, M19, P19, S19)</f>
        <v>30</v>
      </c>
      <c r="E19" s="25" t="n">
        <f>SUM(H19, K19, N19, Q19, T19)</f>
        <v>88500</v>
      </c>
      <c r="F19" s="33" t="n">
        <v>0</v>
      </c>
      <c r="G19" s="33" t="n">
        <v>0</v>
      </c>
      <c r="H19" s="33" t="n">
        <v>0</v>
      </c>
      <c r="I19" s="33" t="n">
        <v>0</v>
      </c>
      <c r="J19" s="33" t="n">
        <v>0</v>
      </c>
      <c r="K19" s="33" t="n">
        <v>0</v>
      </c>
      <c r="L19" s="33" t="n">
        <v>0</v>
      </c>
      <c r="M19" s="33" t="n">
        <v>0</v>
      </c>
      <c r="N19" s="33" t="n">
        <v>0</v>
      </c>
      <c r="O19" s="34" t="n">
        <v>10</v>
      </c>
      <c r="P19" s="34" t="n">
        <v>30</v>
      </c>
      <c r="Q19" s="34" t="n">
        <v>88500</v>
      </c>
      <c r="R19" s="33" t="n">
        <v>0</v>
      </c>
      <c r="S19" s="33" t="n">
        <v>0</v>
      </c>
      <c r="T19" s="56" t="n">
        <v>0</v>
      </c>
      <c r="U19" s="60"/>
    </row>
    <row r="20" ht="35.1" customHeight="true">
      <c r="A20" s="9"/>
      <c r="B20" s="17" t="s">
        <v>15</v>
      </c>
      <c r="C20" s="25" t="n">
        <f>SUM(F20, I20, L20, O20, R20)</f>
        <v>1</v>
      </c>
      <c r="D20" s="25" t="n">
        <f>SUM(G20, J20, M20, P20, S20)</f>
        <v>3</v>
      </c>
      <c r="E20" s="25" t="n">
        <f>SUM(H20, K20, N20, Q20, T20)</f>
        <v>49293</v>
      </c>
      <c r="F20" s="34" t="n">
        <v>1</v>
      </c>
      <c r="G20" s="34" t="n">
        <v>3</v>
      </c>
      <c r="H20" s="34" t="n">
        <v>49293</v>
      </c>
      <c r="I20" s="33" t="n">
        <v>0</v>
      </c>
      <c r="J20" s="33" t="n">
        <v>0</v>
      </c>
      <c r="K20" s="33" t="n">
        <v>0</v>
      </c>
      <c r="L20" s="33" t="n">
        <v>0</v>
      </c>
      <c r="M20" s="33" t="n">
        <v>0</v>
      </c>
      <c r="N20" s="33" t="n">
        <v>0</v>
      </c>
      <c r="O20" s="33" t="n">
        <v>0</v>
      </c>
      <c r="P20" s="33" t="n">
        <v>0</v>
      </c>
      <c r="Q20" s="33" t="n">
        <v>0</v>
      </c>
      <c r="R20" s="33" t="n">
        <v>0</v>
      </c>
      <c r="S20" s="33" t="n">
        <v>0</v>
      </c>
      <c r="T20" s="56" t="n">
        <v>0</v>
      </c>
      <c r="U20" s="60"/>
    </row>
    <row r="21" ht="35.1" customHeight="true">
      <c r="A21" s="9"/>
      <c r="B21" s="18" t="s">
        <v>16</v>
      </c>
      <c r="C21" s="25" t="n">
        <f>SUM(F21, I21, L21, O21, R21)</f>
        <v>2</v>
      </c>
      <c r="D21" s="25" t="n">
        <f>SUM(G21, J21, M21, P21, S21)</f>
        <v>6</v>
      </c>
      <c r="E21" s="25" t="n">
        <f>SUM(H21, K21, N21, Q21, T21)</f>
        <v>17700</v>
      </c>
      <c r="F21" s="33" t="n">
        <v>0</v>
      </c>
      <c r="G21" s="33" t="n">
        <v>0</v>
      </c>
      <c r="H21" s="33" t="n">
        <v>0</v>
      </c>
      <c r="I21" s="33" t="n">
        <v>0</v>
      </c>
      <c r="J21" s="33" t="n">
        <v>0</v>
      </c>
      <c r="K21" s="33" t="n">
        <v>0</v>
      </c>
      <c r="L21" s="33" t="n">
        <v>0</v>
      </c>
      <c r="M21" s="33" t="n">
        <v>0</v>
      </c>
      <c r="N21" s="33" t="n">
        <v>0</v>
      </c>
      <c r="O21" s="34" t="n">
        <v>2</v>
      </c>
      <c r="P21" s="34" t="n">
        <v>6</v>
      </c>
      <c r="Q21" s="34" t="n">
        <v>17700</v>
      </c>
      <c r="R21" s="33" t="n">
        <v>0</v>
      </c>
      <c r="S21" s="33" t="n">
        <v>0</v>
      </c>
      <c r="T21" s="56" t="n">
        <v>0</v>
      </c>
      <c r="U21" s="60"/>
    </row>
    <row r="22" ht="16.5" customHeight="true">
      <c r="A22" s="10" t="s">
        <v>7</v>
      </c>
      <c r="B22" s="10"/>
      <c r="C22" s="11"/>
      <c r="D22" s="11"/>
      <c r="E22" s="11"/>
      <c r="F22" s="10" t="s">
        <v>23</v>
      </c>
      <c r="G22" s="37"/>
      <c r="H22" s="37"/>
      <c r="I22" s="19"/>
      <c r="J22" s="19"/>
      <c r="K22" s="40" t="s">
        <v>27</v>
      </c>
      <c r="L22" s="41"/>
      <c r="M22" s="11"/>
      <c r="N22" s="11"/>
      <c r="O22" s="19"/>
      <c r="P22" s="45" t="s">
        <v>31</v>
      </c>
      <c r="Q22" s="46"/>
      <c r="R22" s="11" t="s">
        <v>36</v>
      </c>
      <c r="S22" s="51"/>
      <c r="T22" s="51"/>
    </row>
    <row r="23" ht="16.5" customHeight="true">
      <c r="A23" s="10"/>
      <c r="B23" s="10"/>
      <c r="C23" s="1"/>
      <c r="D23" s="1"/>
      <c r="E23" s="1"/>
      <c r="F23" s="35"/>
      <c r="G23" s="28"/>
      <c r="H23" s="28"/>
      <c r="I23" s="20"/>
      <c r="J23" s="20"/>
      <c r="K23" s="41"/>
      <c r="L23" s="41"/>
      <c r="M23" s="1"/>
      <c r="N23" s="1"/>
      <c r="O23" s="20"/>
      <c r="P23" s="46"/>
      <c r="Q23" s="46"/>
      <c r="R23" s="50"/>
      <c r="S23" s="1"/>
      <c r="T23" s="1"/>
    </row>
    <row r="24" ht="16.5" customHeight="true">
      <c r="A24" s="11"/>
      <c r="B24" s="19"/>
      <c r="C24" s="1"/>
      <c r="D24" s="1"/>
      <c r="E24" s="1"/>
      <c r="F24" s="11"/>
      <c r="G24" s="1"/>
      <c r="H24" s="1"/>
      <c r="I24" s="1"/>
      <c r="J24" s="1"/>
      <c r="K24" s="42"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7"/>
      <c r="Q28" s="47"/>
      <c r="R28" s="47"/>
      <c r="S28" s="47"/>
      <c r="T28" s="47"/>
    </row>
    <row r="29" ht="12" customHeight="true">
      <c r="A29" s="14"/>
      <c r="B29" s="14"/>
      <c r="C29" s="14"/>
      <c r="D29" s="14"/>
      <c r="E29" s="14"/>
      <c r="F29" s="14"/>
      <c r="G29" s="14"/>
      <c r="H29" s="14"/>
      <c r="I29" s="14"/>
      <c r="J29" s="14"/>
      <c r="K29" s="14"/>
      <c r="L29" s="14"/>
      <c r="M29" s="14"/>
      <c r="N29" s="14"/>
      <c r="O29" s="14"/>
      <c r="P29" s="47"/>
      <c r="Q29" s="47"/>
      <c r="R29" s="47"/>
      <c r="S29" s="47"/>
      <c r="T29" s="47"/>
    </row>
    <row r="30" ht="12" customHeight="true">
      <c r="A30" s="14"/>
      <c r="B30" s="14"/>
      <c r="C30" s="14"/>
      <c r="D30" s="14"/>
      <c r="E30" s="14"/>
      <c r="F30" s="14"/>
      <c r="G30" s="14"/>
      <c r="H30" s="14"/>
      <c r="I30" s="14"/>
      <c r="J30" s="14"/>
      <c r="K30" s="14"/>
      <c r="L30" s="14"/>
      <c r="M30" s="14"/>
      <c r="N30" s="14"/>
      <c r="O30" s="14"/>
      <c r="P30" s="47"/>
      <c r="Q30" s="47"/>
      <c r="R30" s="47"/>
      <c r="S30" s="47"/>
      <c r="T30" s="47"/>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P22:Q23"/>
    <mergeCell ref="A9:B9"/>
    <mergeCell ref="A10:A15"/>
    <mergeCell ref="A16:A21"/>
    <mergeCell ref="A22:B23"/>
    <mergeCell ref="F22:F23"/>
    <mergeCell ref="K22:L23"/>
    <mergeCell ref="A5:T5"/>
    <mergeCell ref="Q6:T6"/>
    <mergeCell ref="A7:B8"/>
    <mergeCell ref="C7:E7"/>
    <mergeCell ref="F7:H7"/>
    <mergeCell ref="I7:K7"/>
    <mergeCell ref="L7:N7"/>
    <mergeCell ref="O7:Q7"/>
    <mergeCell ref="R7:T7"/>
    <mergeCell ref="I6:L6"/>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