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a28755614\Downloads\"/>
    </mc:Choice>
  </mc:AlternateContent>
  <xr:revisionPtr revIDLastSave="0" documentId="13_ncr:1_{CF1D8B76-B596-4804-86AE-D08DE1B85E6E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報表" sheetId="1" r:id="rId1"/>
    <sheet name="續1" sheetId="3" r:id="rId2"/>
    <sheet name="續2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38" i="3" l="1"/>
  <c r="O38" i="3"/>
  <c r="L38" i="3"/>
  <c r="I38" i="3"/>
  <c r="H38" i="3"/>
  <c r="G38" i="3"/>
  <c r="F38" i="3"/>
  <c r="C38" i="3"/>
  <c r="R37" i="3"/>
  <c r="O37" i="3"/>
  <c r="L37" i="3"/>
  <c r="I37" i="3"/>
  <c r="H37" i="3"/>
  <c r="G37" i="3"/>
  <c r="F37" i="3"/>
  <c r="C37" i="3"/>
  <c r="T36" i="3"/>
  <c r="R36" i="3" s="1"/>
  <c r="S36" i="3"/>
  <c r="Q36" i="3"/>
  <c r="O36" i="3" s="1"/>
  <c r="P36" i="3"/>
  <c r="N36" i="3"/>
  <c r="M36" i="3"/>
  <c r="L36" i="3"/>
  <c r="K36" i="3"/>
  <c r="J36" i="3"/>
  <c r="I36" i="3"/>
  <c r="F36" i="3" s="1"/>
  <c r="H36" i="3"/>
  <c r="G36" i="3"/>
  <c r="E36" i="3"/>
  <c r="D36" i="3"/>
  <c r="C36" i="3" s="1"/>
  <c r="O35" i="3"/>
  <c r="L35" i="3"/>
  <c r="F35" i="3" s="1"/>
  <c r="I35" i="3"/>
  <c r="H35" i="3"/>
  <c r="G35" i="3"/>
  <c r="R34" i="3"/>
  <c r="O34" i="3"/>
  <c r="L34" i="3"/>
  <c r="I34" i="3"/>
  <c r="H34" i="3"/>
  <c r="G34" i="3"/>
  <c r="F34" i="3"/>
  <c r="C34" i="3"/>
  <c r="T33" i="3"/>
  <c r="S33" i="3"/>
  <c r="R33" i="3" s="1"/>
  <c r="Q33" i="3"/>
  <c r="P33" i="3"/>
  <c r="O33" i="3" s="1"/>
  <c r="N33" i="3"/>
  <c r="M33" i="3"/>
  <c r="L33" i="3" s="1"/>
  <c r="K33" i="3"/>
  <c r="H33" i="3" s="1"/>
  <c r="J33" i="3"/>
  <c r="G33" i="3" s="1"/>
  <c r="I33" i="3"/>
  <c r="F33" i="3" s="1"/>
  <c r="E33" i="3"/>
  <c r="D33" i="3"/>
  <c r="C33" i="3" s="1"/>
  <c r="R32" i="3"/>
  <c r="O32" i="3"/>
  <c r="L32" i="3"/>
  <c r="I32" i="3"/>
  <c r="H32" i="3"/>
  <c r="G32" i="3"/>
  <c r="F32" i="3"/>
  <c r="C32" i="3"/>
  <c r="O31" i="3"/>
  <c r="L31" i="3"/>
  <c r="F31" i="3" s="1"/>
  <c r="I31" i="3"/>
  <c r="H31" i="3"/>
  <c r="G31" i="3"/>
  <c r="C31" i="3"/>
  <c r="T30" i="3"/>
  <c r="S30" i="3"/>
  <c r="R30" i="3" s="1"/>
  <c r="Q30" i="3"/>
  <c r="P30" i="3"/>
  <c r="O30" i="3"/>
  <c r="N30" i="3"/>
  <c r="M30" i="3"/>
  <c r="L30" i="3"/>
  <c r="K30" i="3"/>
  <c r="J30" i="3"/>
  <c r="I30" i="3"/>
  <c r="H30" i="3"/>
  <c r="G30" i="3"/>
  <c r="F30" i="3"/>
  <c r="E30" i="3"/>
  <c r="C30" i="3" s="1"/>
  <c r="D30" i="3"/>
  <c r="R29" i="3"/>
  <c r="O29" i="3"/>
  <c r="L29" i="3"/>
  <c r="I29" i="3"/>
  <c r="F29" i="3" s="1"/>
  <c r="H29" i="3"/>
  <c r="G29" i="3"/>
  <c r="C29" i="3"/>
  <c r="R28" i="3"/>
  <c r="O28" i="3"/>
  <c r="L28" i="3"/>
  <c r="F28" i="3" s="1"/>
  <c r="I28" i="3"/>
  <c r="H28" i="3"/>
  <c r="G28" i="3"/>
  <c r="C28" i="3"/>
  <c r="T27" i="3"/>
  <c r="S27" i="3"/>
  <c r="R27" i="3" s="1"/>
  <c r="Q27" i="3"/>
  <c r="P27" i="3"/>
  <c r="O27" i="3" s="1"/>
  <c r="N27" i="3"/>
  <c r="M27" i="3"/>
  <c r="L27" i="3" s="1"/>
  <c r="F27" i="3" s="1"/>
  <c r="K27" i="3"/>
  <c r="J27" i="3"/>
  <c r="I27" i="3"/>
  <c r="H27" i="3"/>
  <c r="G27" i="3"/>
  <c r="E27" i="3"/>
  <c r="D27" i="3"/>
  <c r="C27" i="3"/>
  <c r="R26" i="3"/>
  <c r="O26" i="3"/>
  <c r="L26" i="3"/>
  <c r="F26" i="3" s="1"/>
  <c r="I26" i="3"/>
  <c r="H26" i="3"/>
  <c r="G26" i="3"/>
  <c r="C26" i="3"/>
  <c r="R25" i="3"/>
  <c r="O25" i="3"/>
  <c r="L25" i="3"/>
  <c r="I25" i="3"/>
  <c r="H25" i="3"/>
  <c r="G25" i="3"/>
  <c r="F25" i="3"/>
  <c r="C25" i="3"/>
  <c r="T24" i="3"/>
  <c r="S24" i="3"/>
  <c r="R24" i="3"/>
  <c r="Q24" i="3"/>
  <c r="O24" i="3" s="1"/>
  <c r="P24" i="3"/>
  <c r="N24" i="3"/>
  <c r="M24" i="3"/>
  <c r="L24" i="3" s="1"/>
  <c r="K24" i="3"/>
  <c r="H24" i="3" s="1"/>
  <c r="J24" i="3"/>
  <c r="I24" i="3" s="1"/>
  <c r="F24" i="3" s="1"/>
  <c r="E24" i="3"/>
  <c r="D24" i="3"/>
  <c r="C24" i="3"/>
  <c r="O23" i="3"/>
  <c r="L23" i="3"/>
  <c r="I23" i="3"/>
  <c r="H23" i="3"/>
  <c r="G23" i="3"/>
  <c r="F23" i="3"/>
  <c r="C23" i="3"/>
  <c r="R22" i="3"/>
  <c r="O22" i="3"/>
  <c r="L22" i="3"/>
  <c r="I22" i="3"/>
  <c r="F22" i="3" s="1"/>
  <c r="H22" i="3"/>
  <c r="G22" i="3"/>
  <c r="C22" i="3"/>
  <c r="T21" i="3"/>
  <c r="S21" i="3"/>
  <c r="R21" i="3"/>
  <c r="Q21" i="3"/>
  <c r="P21" i="3"/>
  <c r="O21" i="3"/>
  <c r="N21" i="3"/>
  <c r="M21" i="3"/>
  <c r="L21" i="3" s="1"/>
  <c r="K21" i="3"/>
  <c r="J21" i="3"/>
  <c r="I21" i="3" s="1"/>
  <c r="F21" i="3" s="1"/>
  <c r="H21" i="3"/>
  <c r="E21" i="3"/>
  <c r="D21" i="3"/>
  <c r="C21" i="3"/>
  <c r="R20" i="3"/>
  <c r="O20" i="3"/>
  <c r="L20" i="3"/>
  <c r="I20" i="3"/>
  <c r="H20" i="3"/>
  <c r="G20" i="3"/>
  <c r="F20" i="3"/>
  <c r="C20" i="3"/>
  <c r="R19" i="3"/>
  <c r="O19" i="3"/>
  <c r="L19" i="3"/>
  <c r="I19" i="3"/>
  <c r="H19" i="3"/>
  <c r="G19" i="3"/>
  <c r="F19" i="3"/>
  <c r="C19" i="3"/>
  <c r="T18" i="3"/>
  <c r="R18" i="3" s="1"/>
  <c r="S18" i="3"/>
  <c r="Q18" i="3"/>
  <c r="P18" i="3"/>
  <c r="O18" i="3" s="1"/>
  <c r="N18" i="3"/>
  <c r="M18" i="3"/>
  <c r="L18" i="3"/>
  <c r="K18" i="3"/>
  <c r="J18" i="3"/>
  <c r="I18" i="3"/>
  <c r="H18" i="3"/>
  <c r="G18" i="3"/>
  <c r="F18" i="3"/>
  <c r="E18" i="3"/>
  <c r="D18" i="3"/>
  <c r="C18" i="3" s="1"/>
  <c r="R17" i="3"/>
  <c r="O17" i="3"/>
  <c r="L17" i="3"/>
  <c r="I17" i="3"/>
  <c r="F17" i="3" s="1"/>
  <c r="H17" i="3"/>
  <c r="G17" i="3"/>
  <c r="C17" i="3"/>
  <c r="R16" i="3"/>
  <c r="O16" i="3"/>
  <c r="L16" i="3"/>
  <c r="I16" i="3"/>
  <c r="H16" i="3"/>
  <c r="G16" i="3"/>
  <c r="F16" i="3"/>
  <c r="C16" i="3"/>
  <c r="T15" i="3"/>
  <c r="S15" i="3"/>
  <c r="R15" i="3"/>
  <c r="Q15" i="3"/>
  <c r="P15" i="3"/>
  <c r="O15" i="3"/>
  <c r="N15" i="3"/>
  <c r="L15" i="3" s="1"/>
  <c r="M15" i="3"/>
  <c r="K15" i="3"/>
  <c r="H15" i="3" s="1"/>
  <c r="J15" i="3"/>
  <c r="I15" i="3" s="1"/>
  <c r="E15" i="3"/>
  <c r="D15" i="3"/>
  <c r="C15" i="3"/>
  <c r="R14" i="3"/>
  <c r="O14" i="3"/>
  <c r="L14" i="3"/>
  <c r="I14" i="3"/>
  <c r="H14" i="3"/>
  <c r="G14" i="3"/>
  <c r="F14" i="3"/>
  <c r="C14" i="3"/>
  <c r="R13" i="3"/>
  <c r="O13" i="3"/>
  <c r="L13" i="3"/>
  <c r="I13" i="3"/>
  <c r="F13" i="3" s="1"/>
  <c r="H13" i="3"/>
  <c r="G13" i="3"/>
  <c r="C13" i="3"/>
  <c r="T12" i="3"/>
  <c r="S12" i="3"/>
  <c r="R12" i="3"/>
  <c r="Q12" i="3"/>
  <c r="P12" i="3"/>
  <c r="O12" i="3"/>
  <c r="N12" i="3"/>
  <c r="M12" i="3"/>
  <c r="L12" i="3"/>
  <c r="K12" i="3"/>
  <c r="J12" i="3"/>
  <c r="G12" i="3" s="1"/>
  <c r="I12" i="3"/>
  <c r="F12" i="3" s="1"/>
  <c r="H12" i="3"/>
  <c r="E12" i="3"/>
  <c r="D12" i="3"/>
  <c r="C12" i="3" s="1"/>
  <c r="R11" i="3"/>
  <c r="O11" i="3"/>
  <c r="L11" i="3"/>
  <c r="I11" i="3"/>
  <c r="H11" i="3"/>
  <c r="G11" i="3"/>
  <c r="F11" i="3"/>
  <c r="C11" i="3"/>
  <c r="R10" i="3"/>
  <c r="O10" i="3"/>
  <c r="L10" i="3"/>
  <c r="F10" i="3" s="1"/>
  <c r="I10" i="3"/>
  <c r="H10" i="3"/>
  <c r="G10" i="3"/>
  <c r="C10" i="3"/>
  <c r="T9" i="3"/>
  <c r="S9" i="3"/>
  <c r="R9" i="3" s="1"/>
  <c r="Q9" i="3"/>
  <c r="P9" i="3"/>
  <c r="O9" i="3" s="1"/>
  <c r="N9" i="3"/>
  <c r="M9" i="3"/>
  <c r="L9" i="3"/>
  <c r="K9" i="3"/>
  <c r="J9" i="3"/>
  <c r="I9" i="3"/>
  <c r="H9" i="3"/>
  <c r="G9" i="3"/>
  <c r="F9" i="3"/>
  <c r="E9" i="3"/>
  <c r="D9" i="3"/>
  <c r="C9" i="3"/>
  <c r="R38" i="2"/>
  <c r="O38" i="2"/>
  <c r="I38" i="2"/>
  <c r="F38" i="2" s="1"/>
  <c r="H38" i="2"/>
  <c r="G38" i="2"/>
  <c r="C38" i="2"/>
  <c r="R37" i="2"/>
  <c r="O37" i="2"/>
  <c r="L37" i="2"/>
  <c r="I37" i="2"/>
  <c r="H37" i="2"/>
  <c r="G37" i="2"/>
  <c r="F37" i="2"/>
  <c r="C37" i="2"/>
  <c r="T36" i="2"/>
  <c r="S36" i="2"/>
  <c r="R36" i="2" s="1"/>
  <c r="Q36" i="2"/>
  <c r="P36" i="2"/>
  <c r="O36" i="2" s="1"/>
  <c r="N36" i="2"/>
  <c r="M36" i="2"/>
  <c r="G36" i="2" s="1"/>
  <c r="L36" i="2"/>
  <c r="K36" i="2"/>
  <c r="H36" i="2" s="1"/>
  <c r="J36" i="2"/>
  <c r="I36" i="2" s="1"/>
  <c r="F36" i="2" s="1"/>
  <c r="E36" i="2"/>
  <c r="D36" i="2"/>
  <c r="C36" i="2"/>
  <c r="R35" i="2"/>
  <c r="O35" i="2"/>
  <c r="L35" i="2"/>
  <c r="I35" i="2"/>
  <c r="H35" i="2"/>
  <c r="G35" i="2"/>
  <c r="F35" i="2"/>
  <c r="C35" i="2"/>
  <c r="R34" i="2"/>
  <c r="O34" i="2"/>
  <c r="L34" i="2"/>
  <c r="I34" i="2"/>
  <c r="F34" i="2" s="1"/>
  <c r="H34" i="2"/>
  <c r="G34" i="2"/>
  <c r="C34" i="2"/>
  <c r="T33" i="2"/>
  <c r="S33" i="2"/>
  <c r="R33" i="2"/>
  <c r="Q33" i="2"/>
  <c r="P33" i="2"/>
  <c r="O33" i="2" s="1"/>
  <c r="N33" i="2"/>
  <c r="M33" i="2"/>
  <c r="L33" i="2" s="1"/>
  <c r="K33" i="2"/>
  <c r="H33" i="2" s="1"/>
  <c r="J33" i="2"/>
  <c r="I33" i="2" s="1"/>
  <c r="F33" i="2" s="1"/>
  <c r="E33" i="2"/>
  <c r="D33" i="2"/>
  <c r="C33" i="2" s="1"/>
  <c r="R32" i="2"/>
  <c r="O32" i="2"/>
  <c r="L32" i="2"/>
  <c r="I32" i="2"/>
  <c r="H32" i="2"/>
  <c r="G32" i="2"/>
  <c r="F32" i="2"/>
  <c r="C32" i="2"/>
  <c r="R31" i="2"/>
  <c r="O31" i="2"/>
  <c r="L31" i="2"/>
  <c r="I31" i="2"/>
  <c r="F31" i="2" s="1"/>
  <c r="H31" i="2"/>
  <c r="G31" i="2"/>
  <c r="T30" i="2"/>
  <c r="S30" i="2"/>
  <c r="R30" i="2" s="1"/>
  <c r="Q30" i="2"/>
  <c r="P30" i="2"/>
  <c r="O30" i="2" s="1"/>
  <c r="N30" i="2"/>
  <c r="M30" i="2"/>
  <c r="L30" i="2"/>
  <c r="K30" i="2"/>
  <c r="J30" i="2"/>
  <c r="I30" i="2"/>
  <c r="H30" i="2"/>
  <c r="G30" i="2"/>
  <c r="F30" i="2"/>
  <c r="E30" i="2"/>
  <c r="D30" i="2"/>
  <c r="R29" i="2"/>
  <c r="O29" i="2"/>
  <c r="L29" i="2"/>
  <c r="I29" i="2"/>
  <c r="F29" i="2" s="1"/>
  <c r="H29" i="2"/>
  <c r="G29" i="2"/>
  <c r="C29" i="2"/>
  <c r="R28" i="2"/>
  <c r="O28" i="2"/>
  <c r="L28" i="2"/>
  <c r="H28" i="2"/>
  <c r="G28" i="2"/>
  <c r="F28" i="2"/>
  <c r="C28" i="2"/>
  <c r="T27" i="2"/>
  <c r="S27" i="2"/>
  <c r="R27" i="2"/>
  <c r="Q27" i="2"/>
  <c r="P27" i="2"/>
  <c r="O27" i="2"/>
  <c r="N27" i="2"/>
  <c r="L27" i="2" s="1"/>
  <c r="M27" i="2"/>
  <c r="K27" i="2"/>
  <c r="H27" i="2" s="1"/>
  <c r="J27" i="2"/>
  <c r="I27" i="2" s="1"/>
  <c r="F27" i="2" s="1"/>
  <c r="E27" i="2"/>
  <c r="D27" i="2"/>
  <c r="C27" i="2"/>
  <c r="R26" i="2"/>
  <c r="O26" i="2"/>
  <c r="L26" i="2"/>
  <c r="I26" i="2"/>
  <c r="H26" i="2"/>
  <c r="G26" i="2"/>
  <c r="F26" i="2"/>
  <c r="C26" i="2"/>
  <c r="R25" i="2"/>
  <c r="O25" i="2"/>
  <c r="L25" i="2"/>
  <c r="I25" i="2"/>
  <c r="F25" i="2" s="1"/>
  <c r="H25" i="2"/>
  <c r="G25" i="2"/>
  <c r="C25" i="2"/>
  <c r="T24" i="2"/>
  <c r="S24" i="2"/>
  <c r="R24" i="2"/>
  <c r="Q24" i="2"/>
  <c r="P24" i="2"/>
  <c r="O24" i="2"/>
  <c r="N24" i="2"/>
  <c r="M24" i="2"/>
  <c r="L24" i="2"/>
  <c r="K24" i="2"/>
  <c r="J24" i="2"/>
  <c r="G24" i="2" s="1"/>
  <c r="I24" i="2"/>
  <c r="F24" i="2" s="1"/>
  <c r="H24" i="2"/>
  <c r="E24" i="2"/>
  <c r="D24" i="2"/>
  <c r="C24" i="2" s="1"/>
  <c r="O23" i="2"/>
  <c r="L23" i="2"/>
  <c r="I23" i="2"/>
  <c r="H23" i="2"/>
  <c r="G23" i="2"/>
  <c r="F23" i="2"/>
  <c r="C23" i="2"/>
  <c r="R22" i="2"/>
  <c r="O22" i="2"/>
  <c r="L22" i="2"/>
  <c r="I22" i="2"/>
  <c r="H22" i="2"/>
  <c r="G22" i="2"/>
  <c r="F22" i="2"/>
  <c r="C22" i="2"/>
  <c r="T21" i="2"/>
  <c r="S21" i="2"/>
  <c r="R21" i="2"/>
  <c r="Q21" i="2"/>
  <c r="P21" i="2"/>
  <c r="O21" i="2" s="1"/>
  <c r="N21" i="2"/>
  <c r="M21" i="2"/>
  <c r="L21" i="2" s="1"/>
  <c r="F21" i="2" s="1"/>
  <c r="K21" i="2"/>
  <c r="J21" i="2"/>
  <c r="I21" i="2"/>
  <c r="H21" i="2"/>
  <c r="G21" i="2"/>
  <c r="E21" i="2"/>
  <c r="C21" i="2" s="1"/>
  <c r="D21" i="2"/>
  <c r="R20" i="2"/>
  <c r="O20" i="2"/>
  <c r="L20" i="2"/>
  <c r="I20" i="2"/>
  <c r="F20" i="2" s="1"/>
  <c r="H20" i="2"/>
  <c r="G20" i="2"/>
  <c r="C20" i="2"/>
  <c r="R19" i="2"/>
  <c r="O19" i="2"/>
  <c r="L19" i="2"/>
  <c r="I19" i="2"/>
  <c r="H19" i="2"/>
  <c r="G19" i="2"/>
  <c r="F19" i="2"/>
  <c r="C19" i="2"/>
  <c r="T18" i="2"/>
  <c r="S18" i="2"/>
  <c r="R18" i="2" s="1"/>
  <c r="Q18" i="2"/>
  <c r="P18" i="2"/>
  <c r="O18" i="2" s="1"/>
  <c r="N18" i="2"/>
  <c r="M18" i="2"/>
  <c r="G18" i="2" s="1"/>
  <c r="L18" i="2"/>
  <c r="K18" i="2"/>
  <c r="H18" i="2" s="1"/>
  <c r="J18" i="2"/>
  <c r="I18" i="2" s="1"/>
  <c r="F18" i="2" s="1"/>
  <c r="E18" i="2"/>
  <c r="D18" i="2"/>
  <c r="C18" i="2"/>
  <c r="R17" i="2"/>
  <c r="O17" i="2"/>
  <c r="L17" i="2"/>
  <c r="I17" i="2"/>
  <c r="H17" i="2"/>
  <c r="G17" i="2"/>
  <c r="F17" i="2"/>
  <c r="C17" i="2"/>
  <c r="R16" i="2"/>
  <c r="O16" i="2"/>
  <c r="L16" i="2"/>
  <c r="I16" i="2"/>
  <c r="F16" i="2" s="1"/>
  <c r="H16" i="2"/>
  <c r="G16" i="2"/>
  <c r="T15" i="2"/>
  <c r="S15" i="2"/>
  <c r="R15" i="2"/>
  <c r="Q15" i="2"/>
  <c r="P15" i="2"/>
  <c r="O15" i="2"/>
  <c r="N15" i="2"/>
  <c r="M15" i="2"/>
  <c r="L15" i="2"/>
  <c r="K15" i="2"/>
  <c r="J15" i="2"/>
  <c r="G15" i="2" s="1"/>
  <c r="I15" i="2"/>
  <c r="F15" i="2" s="1"/>
  <c r="H15" i="2"/>
  <c r="E15" i="2"/>
  <c r="R14" i="2"/>
  <c r="O14" i="2"/>
  <c r="L14" i="2"/>
  <c r="I14" i="2"/>
  <c r="H14" i="2"/>
  <c r="G14" i="2"/>
  <c r="F14" i="2"/>
  <c r="C14" i="2"/>
  <c r="R13" i="2"/>
  <c r="O13" i="2"/>
  <c r="L13" i="2"/>
  <c r="I13" i="2"/>
  <c r="H13" i="2"/>
  <c r="G13" i="2"/>
  <c r="F13" i="2"/>
  <c r="T12" i="2"/>
  <c r="S12" i="2"/>
  <c r="R12" i="2" s="1"/>
  <c r="Q12" i="2"/>
  <c r="P12" i="2"/>
  <c r="O12" i="2" s="1"/>
  <c r="N12" i="2"/>
  <c r="M12" i="2"/>
  <c r="L12" i="2" s="1"/>
  <c r="F12" i="2" s="1"/>
  <c r="K12" i="2"/>
  <c r="J12" i="2"/>
  <c r="I12" i="2"/>
  <c r="H12" i="2"/>
  <c r="G12" i="2"/>
  <c r="E12" i="2"/>
  <c r="D12" i="2"/>
  <c r="C12" i="2"/>
  <c r="R11" i="2"/>
  <c r="O11" i="2"/>
  <c r="L11" i="2"/>
  <c r="F11" i="2" s="1"/>
  <c r="I11" i="2"/>
  <c r="H11" i="2"/>
  <c r="G11" i="2"/>
  <c r="C11" i="2"/>
  <c r="R10" i="2"/>
  <c r="O10" i="2"/>
  <c r="L10" i="2"/>
  <c r="I10" i="2"/>
  <c r="H10" i="2"/>
  <c r="G10" i="2"/>
  <c r="F10" i="2"/>
  <c r="C10" i="2"/>
  <c r="T9" i="2"/>
  <c r="S9" i="2"/>
  <c r="R9" i="2"/>
  <c r="Q9" i="2"/>
  <c r="O9" i="2" s="1"/>
  <c r="P9" i="2"/>
  <c r="N9" i="2"/>
  <c r="M9" i="2"/>
  <c r="L9" i="2" s="1"/>
  <c r="K9" i="2"/>
  <c r="H9" i="2" s="1"/>
  <c r="J9" i="2"/>
  <c r="I9" i="2" s="1"/>
  <c r="E9" i="2"/>
  <c r="D9" i="2"/>
  <c r="C9" i="2"/>
  <c r="R38" i="1"/>
  <c r="O38" i="1"/>
  <c r="L38" i="1"/>
  <c r="F38" i="1" s="1"/>
  <c r="I38" i="1"/>
  <c r="H38" i="1"/>
  <c r="G38" i="1"/>
  <c r="C38" i="1"/>
  <c r="R37" i="1"/>
  <c r="O37" i="1"/>
  <c r="L37" i="1"/>
  <c r="I37" i="1"/>
  <c r="F37" i="1" s="1"/>
  <c r="H37" i="1"/>
  <c r="G37" i="1"/>
  <c r="C37" i="1"/>
  <c r="T36" i="1"/>
  <c r="S36" i="1"/>
  <c r="R36" i="1" s="1"/>
  <c r="Q36" i="1"/>
  <c r="P36" i="1"/>
  <c r="O36" i="1"/>
  <c r="N36" i="1"/>
  <c r="M36" i="1"/>
  <c r="L36" i="1"/>
  <c r="K36" i="1"/>
  <c r="I36" i="1" s="1"/>
  <c r="F36" i="1" s="1"/>
  <c r="J36" i="1"/>
  <c r="H36" i="1"/>
  <c r="G36" i="1"/>
  <c r="E36" i="1"/>
  <c r="D36" i="1"/>
  <c r="C36" i="1" s="1"/>
  <c r="R35" i="1"/>
  <c r="O35" i="1"/>
  <c r="L35" i="1"/>
  <c r="I35" i="1"/>
  <c r="H35" i="1"/>
  <c r="G35" i="1"/>
  <c r="F35" i="1"/>
  <c r="C35" i="1"/>
  <c r="R34" i="1"/>
  <c r="O34" i="1"/>
  <c r="L34" i="1"/>
  <c r="I34" i="1"/>
  <c r="H34" i="1"/>
  <c r="G34" i="1"/>
  <c r="F34" i="1"/>
  <c r="C34" i="1"/>
  <c r="T33" i="1"/>
  <c r="S33" i="1"/>
  <c r="R33" i="1"/>
  <c r="Q33" i="1"/>
  <c r="P33" i="1"/>
  <c r="O33" i="1" s="1"/>
  <c r="N33" i="1"/>
  <c r="M33" i="1"/>
  <c r="L33" i="1" s="1"/>
  <c r="F33" i="1" s="1"/>
  <c r="K33" i="1"/>
  <c r="J33" i="1"/>
  <c r="I33" i="1"/>
  <c r="H33" i="1"/>
  <c r="G33" i="1"/>
  <c r="E33" i="1"/>
  <c r="C33" i="1" s="1"/>
  <c r="D33" i="1"/>
  <c r="R32" i="1"/>
  <c r="O32" i="1"/>
  <c r="L32" i="1"/>
  <c r="I32" i="1"/>
  <c r="F32" i="1" s="1"/>
  <c r="H32" i="1"/>
  <c r="G32" i="1"/>
  <c r="C32" i="1"/>
  <c r="R31" i="1"/>
  <c r="O31" i="1"/>
  <c r="L31" i="1"/>
  <c r="I31" i="1"/>
  <c r="T30" i="1"/>
  <c r="S30" i="1"/>
  <c r="R30" i="1"/>
  <c r="Q30" i="1"/>
  <c r="P30" i="1"/>
  <c r="O30" i="1"/>
  <c r="N30" i="1"/>
  <c r="M30" i="1"/>
  <c r="L30" i="1"/>
  <c r="K30" i="1"/>
  <c r="I30" i="1" s="1"/>
  <c r="F30" i="1" s="1"/>
  <c r="J30" i="1"/>
  <c r="G30" i="1" s="1"/>
  <c r="H30" i="1"/>
  <c r="E30" i="1"/>
  <c r="D30" i="1"/>
  <c r="C30" i="1"/>
  <c r="R29" i="1"/>
  <c r="O29" i="1"/>
  <c r="L29" i="1"/>
  <c r="I29" i="1"/>
  <c r="R28" i="1"/>
  <c r="O28" i="1"/>
  <c r="L28" i="1"/>
  <c r="I28" i="1"/>
  <c r="H28" i="1"/>
  <c r="G28" i="1"/>
  <c r="F28" i="1"/>
  <c r="C28" i="1"/>
  <c r="T27" i="1"/>
  <c r="S27" i="1"/>
  <c r="R27" i="1"/>
  <c r="Q27" i="1"/>
  <c r="P27" i="1"/>
  <c r="O27" i="1" s="1"/>
  <c r="N27" i="1"/>
  <c r="M27" i="1"/>
  <c r="L27" i="1" s="1"/>
  <c r="F27" i="1" s="1"/>
  <c r="K27" i="1"/>
  <c r="J27" i="1"/>
  <c r="I27" i="1"/>
  <c r="H27" i="1"/>
  <c r="G27" i="1"/>
  <c r="E27" i="1"/>
  <c r="C27" i="1" s="1"/>
  <c r="D27" i="1"/>
  <c r="R26" i="1"/>
  <c r="O26" i="1"/>
  <c r="L26" i="1"/>
  <c r="I26" i="1"/>
  <c r="F26" i="1" s="1"/>
  <c r="H26" i="1"/>
  <c r="G26" i="1"/>
  <c r="C26" i="1"/>
  <c r="R25" i="1"/>
  <c r="O25" i="1"/>
  <c r="L25" i="1"/>
  <c r="I25" i="1"/>
  <c r="H25" i="1"/>
  <c r="G25" i="1"/>
  <c r="F25" i="1"/>
  <c r="C25" i="1"/>
  <c r="T24" i="1"/>
  <c r="S24" i="1"/>
  <c r="R24" i="1" s="1"/>
  <c r="Q24" i="1"/>
  <c r="P24" i="1"/>
  <c r="O24" i="1" s="1"/>
  <c r="N24" i="1"/>
  <c r="M24" i="1"/>
  <c r="G24" i="1" s="1"/>
  <c r="L24" i="1"/>
  <c r="K24" i="1"/>
  <c r="H24" i="1" s="1"/>
  <c r="J24" i="1"/>
  <c r="I24" i="1" s="1"/>
  <c r="F24" i="1" s="1"/>
  <c r="E24" i="1"/>
  <c r="D24" i="1"/>
  <c r="C24" i="1"/>
  <c r="R23" i="1"/>
  <c r="O23" i="1"/>
  <c r="L23" i="1"/>
  <c r="I23" i="1"/>
  <c r="H23" i="1"/>
  <c r="G23" i="1"/>
  <c r="F23" i="1"/>
  <c r="C23" i="1"/>
  <c r="R22" i="1"/>
  <c r="O22" i="1"/>
  <c r="L22" i="1"/>
  <c r="I22" i="1"/>
  <c r="F22" i="1" s="1"/>
  <c r="H22" i="1"/>
  <c r="G22" i="1"/>
  <c r="C22" i="1"/>
  <c r="T21" i="1"/>
  <c r="S21" i="1"/>
  <c r="R21" i="1"/>
  <c r="Q21" i="1"/>
  <c r="P21" i="1"/>
  <c r="O21" i="1" s="1"/>
  <c r="N21" i="1"/>
  <c r="M21" i="1"/>
  <c r="L21" i="1" s="1"/>
  <c r="K21" i="1"/>
  <c r="H21" i="1" s="1"/>
  <c r="J21" i="1"/>
  <c r="J9" i="1" s="1"/>
  <c r="E21" i="1"/>
  <c r="D21" i="1"/>
  <c r="C21" i="1" s="1"/>
  <c r="R20" i="1"/>
  <c r="O20" i="1"/>
  <c r="L20" i="1"/>
  <c r="I20" i="1"/>
  <c r="H20" i="1"/>
  <c r="G20" i="1"/>
  <c r="F20" i="1"/>
  <c r="C20" i="1"/>
  <c r="R19" i="1"/>
  <c r="O19" i="1"/>
  <c r="L19" i="1"/>
  <c r="I19" i="1"/>
  <c r="F19" i="1" s="1"/>
  <c r="H19" i="1"/>
  <c r="G19" i="1"/>
  <c r="C19" i="1"/>
  <c r="T18" i="1"/>
  <c r="S18" i="1"/>
  <c r="R18" i="1" s="1"/>
  <c r="Q18" i="1"/>
  <c r="P18" i="1"/>
  <c r="O18" i="1"/>
  <c r="N18" i="1"/>
  <c r="M18" i="1"/>
  <c r="L18" i="1"/>
  <c r="K18" i="1"/>
  <c r="J18" i="1"/>
  <c r="I18" i="1" s="1"/>
  <c r="F18" i="1" s="1"/>
  <c r="H18" i="1"/>
  <c r="G18" i="1"/>
  <c r="E18" i="1"/>
  <c r="E9" i="1" s="1"/>
  <c r="D18" i="1"/>
  <c r="C18" i="1" s="1"/>
  <c r="R17" i="1"/>
  <c r="O17" i="1"/>
  <c r="L17" i="1"/>
  <c r="I17" i="1"/>
  <c r="F17" i="1" s="1"/>
  <c r="H17" i="1"/>
  <c r="G17" i="1"/>
  <c r="C17" i="1"/>
  <c r="R16" i="1"/>
  <c r="O16" i="1"/>
  <c r="L16" i="1"/>
  <c r="I16" i="1"/>
  <c r="H16" i="1"/>
  <c r="G16" i="1"/>
  <c r="F16" i="1"/>
  <c r="C16" i="1"/>
  <c r="T15" i="1"/>
  <c r="S15" i="1"/>
  <c r="R15" i="1"/>
  <c r="Q15" i="1"/>
  <c r="O15" i="1" s="1"/>
  <c r="P15" i="1"/>
  <c r="N15" i="1"/>
  <c r="H15" i="1" s="1"/>
  <c r="M15" i="1"/>
  <c r="L15" i="1" s="1"/>
  <c r="F15" i="1" s="1"/>
  <c r="K15" i="1"/>
  <c r="J15" i="1"/>
  <c r="I15" i="1"/>
  <c r="G15" i="1"/>
  <c r="E15" i="1"/>
  <c r="D15" i="1"/>
  <c r="C15" i="1" s="1"/>
  <c r="R14" i="1"/>
  <c r="O14" i="1"/>
  <c r="L14" i="1"/>
  <c r="I14" i="1"/>
  <c r="F14" i="1" s="1"/>
  <c r="H14" i="1"/>
  <c r="G14" i="1"/>
  <c r="C14" i="1"/>
  <c r="R13" i="1"/>
  <c r="O13" i="1"/>
  <c r="L13" i="1"/>
  <c r="I13" i="1"/>
  <c r="F13" i="1" s="1"/>
  <c r="H13" i="1"/>
  <c r="G13" i="1"/>
  <c r="C13" i="1"/>
  <c r="T12" i="1"/>
  <c r="T9" i="1" s="1"/>
  <c r="S12" i="1"/>
  <c r="S9" i="1" s="1"/>
  <c r="R12" i="1"/>
  <c r="Q12" i="1"/>
  <c r="Q9" i="1" s="1"/>
  <c r="P12" i="1"/>
  <c r="P9" i="1" s="1"/>
  <c r="O12" i="1"/>
  <c r="N12" i="1"/>
  <c r="N9" i="1" s="1"/>
  <c r="M12" i="1"/>
  <c r="M9" i="1" s="1"/>
  <c r="L9" i="1" s="1"/>
  <c r="L12" i="1"/>
  <c r="K12" i="1"/>
  <c r="K9" i="1" s="1"/>
  <c r="H9" i="1" s="1"/>
  <c r="J12" i="1"/>
  <c r="G12" i="1" s="1"/>
  <c r="H12" i="1"/>
  <c r="E12" i="1"/>
  <c r="D12" i="1"/>
  <c r="C12" i="1"/>
  <c r="T11" i="1"/>
  <c r="S11" i="1"/>
  <c r="R11" i="1"/>
  <c r="Q11" i="1"/>
  <c r="P11" i="1"/>
  <c r="O11" i="1" s="1"/>
  <c r="N11" i="1"/>
  <c r="M11" i="1"/>
  <c r="L11" i="1" s="1"/>
  <c r="K11" i="1"/>
  <c r="H11" i="1" s="1"/>
  <c r="J11" i="1"/>
  <c r="I11" i="1" s="1"/>
  <c r="F11" i="1" s="1"/>
  <c r="E11" i="1"/>
  <c r="D11" i="1"/>
  <c r="C11" i="1" s="1"/>
  <c r="T10" i="1"/>
  <c r="S10" i="1"/>
  <c r="R10" i="1" s="1"/>
  <c r="Q10" i="1"/>
  <c r="P10" i="1"/>
  <c r="O10" i="1"/>
  <c r="N10" i="1"/>
  <c r="M10" i="1"/>
  <c r="L10" i="1"/>
  <c r="K10" i="1"/>
  <c r="I10" i="1" s="1"/>
  <c r="F10" i="1" s="1"/>
  <c r="J10" i="1"/>
  <c r="H10" i="1"/>
  <c r="G10" i="1"/>
  <c r="E10" i="1"/>
  <c r="D10" i="1"/>
  <c r="C10" i="1" s="1"/>
  <c r="O9" i="1" l="1"/>
  <c r="F15" i="3"/>
  <c r="I9" i="1"/>
  <c r="F9" i="1" s="1"/>
  <c r="G9" i="1"/>
  <c r="F9" i="2"/>
  <c r="R9" i="1"/>
  <c r="G11" i="1"/>
  <c r="I12" i="1"/>
  <c r="F12" i="1" s="1"/>
  <c r="G21" i="1"/>
  <c r="G33" i="2"/>
  <c r="D9" i="1"/>
  <c r="C9" i="1" s="1"/>
  <c r="I21" i="1"/>
  <c r="F21" i="1" s="1"/>
  <c r="G21" i="3"/>
  <c r="G27" i="2"/>
  <c r="G15" i="3"/>
  <c r="G9" i="2"/>
  <c r="G24" i="3"/>
</calcChain>
</file>

<file path=xl/sharedStrings.xml><?xml version="1.0" encoding="utf-8"?>
<sst xmlns="http://schemas.openxmlformats.org/spreadsheetml/2006/main" count="238" uniqueCount="68">
  <si>
    <t>公 開 類</t>
  </si>
  <si>
    <t>年    報</t>
  </si>
  <si>
    <t>臺中市骨灰(骸)存放設施概況</t>
  </si>
  <si>
    <t>中華民國114年</t>
  </si>
  <si>
    <t>鄉鎮市(區)別</t>
  </si>
  <si>
    <t>總    計</t>
  </si>
  <si>
    <t>中  區</t>
  </si>
  <si>
    <t>東  區</t>
  </si>
  <si>
    <t>南  區</t>
  </si>
  <si>
    <t>西  區</t>
  </si>
  <si>
    <t>北  區</t>
  </si>
  <si>
    <t>西屯區</t>
  </si>
  <si>
    <t>南屯區</t>
  </si>
  <si>
    <t>北屯區</t>
  </si>
  <si>
    <t>豐原區</t>
  </si>
  <si>
    <t>備註</t>
  </si>
  <si>
    <t>每年終了後4個月內編報</t>
  </si>
  <si>
    <t>公私立別</t>
  </si>
  <si>
    <t>合計</t>
  </si>
  <si>
    <t>公立</t>
  </si>
  <si>
    <t>私立</t>
  </si>
  <si>
    <t>年底處數</t>
  </si>
  <si>
    <t>開放中</t>
  </si>
  <si>
    <t>已停用</t>
  </si>
  <si>
    <t>年底最大容量</t>
  </si>
  <si>
    <t>合計
(位)</t>
  </si>
  <si>
    <t>骨骸
(位)</t>
  </si>
  <si>
    <t>骨灰
(位)</t>
  </si>
  <si>
    <t>年底已使用量(含本年納入數量)</t>
  </si>
  <si>
    <t>年底尚未使用量</t>
  </si>
  <si>
    <t>本年納入數量</t>
  </si>
  <si>
    <t>編製機關</t>
  </si>
  <si>
    <t>表   號</t>
  </si>
  <si>
    <t>本年遷出數量</t>
  </si>
  <si>
    <t>臺中市生命禮儀管理處</t>
  </si>
  <si>
    <t>30294-04-02-2</t>
  </si>
  <si>
    <t>臺中市骨灰(骸)存放設施概況(續2完)</t>
  </si>
  <si>
    <t>石岡區</t>
  </si>
  <si>
    <t>外埔區</t>
  </si>
  <si>
    <t>大安區</t>
  </si>
  <si>
    <t>烏日區</t>
  </si>
  <si>
    <t>大肚區</t>
  </si>
  <si>
    <t>龍井區</t>
  </si>
  <si>
    <t>霧峰區</t>
  </si>
  <si>
    <t>太平區</t>
  </si>
  <si>
    <t>大里區</t>
  </si>
  <si>
    <t>和平區</t>
  </si>
  <si>
    <t>填表</t>
  </si>
  <si>
    <t>資料來源：本處墓政管理課依據殯葬設施使用狀況月報表資料彙編。</t>
  </si>
  <si>
    <t>填表說明：本表編製1份，並依統計法規定永久保存，資料透過網際網路上傳至「臺中市公務統計行政管理系統」與內政部統計處統計資料庫。</t>
  </si>
  <si>
    <t xml:space="preserve">一、烏日區114年增設1,107個骨灰櫃。
二、大肚區114年增設336個骨灰櫃。
</t>
  </si>
  <si>
    <t>審核</t>
  </si>
  <si>
    <t>業務主管人員</t>
  </si>
  <si>
    <t>主辦統計人員</t>
  </si>
  <si>
    <t>機關首長</t>
  </si>
  <si>
    <t>中華民國115年3月27日編製</t>
  </si>
  <si>
    <t>臺中市骨灰(骸)存放設施概況(續1)</t>
  </si>
  <si>
    <t>東勢區</t>
  </si>
  <si>
    <t>大甲區</t>
  </si>
  <si>
    <t>清水區</t>
  </si>
  <si>
    <t>沙鹿區</t>
  </si>
  <si>
    <t>梧棲區</t>
  </si>
  <si>
    <t>后里區</t>
  </si>
  <si>
    <t>神岡區</t>
  </si>
  <si>
    <t>潭子區</t>
  </si>
  <si>
    <t>大雅區</t>
  </si>
  <si>
    <t>新社區</t>
  </si>
  <si>
    <t>一、沙鹿區114年增設1,521個骨灰櫃。
二、潭子區114年增設756個骨灰櫃。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</si>
</sst>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;\-#,##0.0000;&quot;－&quot;"/>
    <numFmt numFmtId="177" formatCode="#,##0;\-#,##0;\-"/>
  </numFmts>
  <fonts count="13" x14ac:knownFonts="1">
    <font>
      <sz val="11"/>
      <color theme="1"/>
      <name val="Calibri"/>
      <scheme val="minor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24"/>
      <color rgb="FF000000"/>
      <name val="標楷體"/>
      <family val="4"/>
      <charset val="136"/>
    </font>
    <font>
      <sz val="9"/>
      <color rgb="FF000000"/>
      <name val="Times New Roman"/>
      <family val="1"/>
    </font>
    <font>
      <sz val="9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0"/>
      <color rgb="FF000000"/>
      <name val="標楷體"/>
      <family val="4"/>
      <charset val="136"/>
    </font>
    <font>
      <sz val="9"/>
      <color rgb="FF000000"/>
      <name val="Calibri"/>
      <family val="2"/>
    </font>
    <font>
      <sz val="11"/>
      <color rgb="FF000000"/>
      <name val="標楷體"/>
      <family val="4"/>
      <charset val="136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 applyAlignment="1">
      <alignment horizontal="center" vertical="center"/>
    </xf>
    <xf numFmtId="0" fontId="4" fillId="0" borderId="2" xfId="0" applyFont="1" applyBorder="1"/>
    <xf numFmtId="0" fontId="5" fillId="0" borderId="0" xfId="0" applyFont="1"/>
    <xf numFmtId="0" fontId="1" fillId="0" borderId="5" xfId="0" applyFont="1" applyBorder="1"/>
    <xf numFmtId="0" fontId="6" fillId="0" borderId="2" xfId="0" applyFont="1" applyBorder="1"/>
    <xf numFmtId="0" fontId="6" fillId="0" borderId="0" xfId="0" applyFont="1"/>
    <xf numFmtId="176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77" fontId="8" fillId="0" borderId="1" xfId="0" applyNumberFormat="1" applyFont="1" applyBorder="1" applyAlignment="1">
      <alignment horizontal="right" vertical="center"/>
    </xf>
    <xf numFmtId="0" fontId="8" fillId="0" borderId="0" xfId="0" applyFont="1"/>
    <xf numFmtId="0" fontId="6" fillId="0" borderId="3" xfId="0" applyFont="1" applyBorder="1"/>
    <xf numFmtId="49" fontId="1" fillId="0" borderId="0" xfId="0" applyNumberFormat="1" applyFont="1"/>
    <xf numFmtId="49" fontId="1" fillId="0" borderId="3" xfId="0" applyNumberFormat="1" applyFont="1" applyBorder="1"/>
    <xf numFmtId="49" fontId="1" fillId="0" borderId="2" xfId="0" applyNumberFormat="1" applyFont="1" applyBorder="1"/>
    <xf numFmtId="0" fontId="2" fillId="0" borderId="3" xfId="0" applyFont="1" applyBorder="1"/>
    <xf numFmtId="0" fontId="1" fillId="0" borderId="3" xfId="0" applyFont="1" applyBorder="1"/>
    <xf numFmtId="0" fontId="1" fillId="0" borderId="2" xfId="0" applyFont="1" applyBorder="1"/>
    <xf numFmtId="0" fontId="1" fillId="0" borderId="7" xfId="0" applyFont="1" applyBorder="1"/>
    <xf numFmtId="0" fontId="1" fillId="0" borderId="8" xfId="0" applyFont="1" applyBorder="1"/>
    <xf numFmtId="0" fontId="10" fillId="0" borderId="2" xfId="0" applyFont="1" applyBorder="1"/>
    <xf numFmtId="0" fontId="1" fillId="0" borderId="9" xfId="0" applyFont="1" applyBorder="1" applyAlignment="1">
      <alignment horizontal="center" vertical="center" wrapText="1"/>
    </xf>
    <xf numFmtId="177" fontId="8" fillId="0" borderId="9" xfId="0" applyNumberFormat="1" applyFont="1" applyBorder="1" applyAlignment="1">
      <alignment horizontal="right" vertical="center"/>
    </xf>
    <xf numFmtId="0" fontId="10" fillId="0" borderId="5" xfId="0" applyFont="1" applyBorder="1"/>
    <xf numFmtId="0" fontId="5" fillId="0" borderId="5" xfId="0" applyFont="1" applyBorder="1"/>
    <xf numFmtId="0" fontId="1" fillId="0" borderId="2" xfId="0" applyFont="1" applyBorder="1" applyAlignment="1">
      <alignment horizontal="left" vertical="center"/>
    </xf>
    <xf numFmtId="0" fontId="1" fillId="0" borderId="0" xfId="0" applyFont="1" applyAlignment="1">
      <alignment vertical="top"/>
    </xf>
    <xf numFmtId="0" fontId="1" fillId="0" borderId="2" xfId="0" applyFont="1" applyBorder="1" applyAlignment="1">
      <alignment vertical="top"/>
    </xf>
    <xf numFmtId="0" fontId="1" fillId="0" borderId="2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176" fontId="1" fillId="0" borderId="1" xfId="0" applyNumberFormat="1" applyFont="1" applyBorder="1" applyAlignment="1">
      <alignment horizontal="left" vertical="center" wrapText="1"/>
    </xf>
    <xf numFmtId="0" fontId="11" fillId="0" borderId="0" xfId="0" applyFont="1"/>
    <xf numFmtId="0" fontId="7" fillId="0" borderId="0" xfId="0" applyFont="1"/>
    <xf numFmtId="0" fontId="1" fillId="0" borderId="0" xfId="0" applyFont="1" applyAlignment="1">
      <alignment vertical="top"/>
    </xf>
    <xf numFmtId="0" fontId="7" fillId="0" borderId="0" xfId="0" applyFont="1" applyAlignment="1">
      <alignment vertical="top"/>
    </xf>
    <xf numFmtId="176" fontId="1" fillId="0" borderId="1" xfId="0" applyNumberFormat="1" applyFont="1" applyBorder="1" applyAlignment="1">
      <alignment horizontal="left" vertical="top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00"/>
  <sheetViews>
    <sheetView workbookViewId="0">
      <selection activeCell="E8" sqref="E8"/>
    </sheetView>
  </sheetViews>
  <sheetFormatPr defaultColWidth="9.28515625" defaultRowHeight="15" x14ac:dyDescent="0.25"/>
  <cols>
    <col min="1" max="1" width="17" customWidth="1"/>
    <col min="2" max="2" width="7" customWidth="1"/>
    <col min="3" max="5" width="11.28515625" customWidth="1"/>
    <col min="6" max="6" width="13.28515625" customWidth="1"/>
    <col min="7" max="7" width="11.28515625" customWidth="1"/>
    <col min="8" max="8" width="12.7109375" customWidth="1"/>
    <col min="9" max="11" width="11.28515625" customWidth="1"/>
    <col min="12" max="12" width="12.7109375" customWidth="1"/>
    <col min="13" max="19" width="11.28515625" customWidth="1"/>
    <col min="20" max="20" width="13" customWidth="1"/>
  </cols>
  <sheetData>
    <row r="1" spans="1:21" ht="21" customHeight="1" x14ac:dyDescent="0.25">
      <c r="A1" s="1" t="s">
        <v>0</v>
      </c>
      <c r="B1" s="8"/>
      <c r="C1" s="12"/>
      <c r="D1" s="12"/>
      <c r="E1" s="14"/>
      <c r="F1" s="12"/>
      <c r="G1" s="16"/>
      <c r="H1" s="10"/>
      <c r="I1" s="4"/>
      <c r="J1" s="4"/>
      <c r="K1" s="4"/>
      <c r="L1" s="4"/>
      <c r="M1" s="4"/>
      <c r="N1" s="12"/>
      <c r="O1" s="12"/>
      <c r="P1" s="12"/>
      <c r="Q1" s="22"/>
      <c r="R1" s="1" t="s">
        <v>31</v>
      </c>
      <c r="S1" s="36" t="s">
        <v>34</v>
      </c>
      <c r="T1" s="36"/>
      <c r="U1" s="27"/>
    </row>
    <row r="2" spans="1:21" ht="21" customHeight="1" x14ac:dyDescent="0.25">
      <c r="A2" s="2" t="s">
        <v>1</v>
      </c>
      <c r="B2" s="44" t="s">
        <v>16</v>
      </c>
      <c r="C2" s="45"/>
      <c r="D2" s="45"/>
      <c r="E2" s="15"/>
      <c r="F2" s="15"/>
      <c r="G2" s="17"/>
      <c r="H2" s="15"/>
      <c r="I2" s="19"/>
      <c r="J2" s="19"/>
      <c r="K2" s="19"/>
      <c r="L2" s="19"/>
      <c r="M2" s="19"/>
      <c r="N2" s="20"/>
      <c r="O2" s="20"/>
      <c r="P2" s="20"/>
      <c r="Q2" s="23"/>
      <c r="R2" s="1" t="s">
        <v>32</v>
      </c>
      <c r="S2" s="37" t="s">
        <v>35</v>
      </c>
      <c r="T2" s="37"/>
      <c r="U2" s="27"/>
    </row>
    <row r="3" spans="1:21" ht="5.25" customHeight="1" x14ac:dyDescent="0.25">
      <c r="A3" s="3"/>
      <c r="B3" s="9"/>
      <c r="C3" s="9"/>
      <c r="D3" s="9"/>
      <c r="E3" s="9"/>
      <c r="F3" s="9"/>
      <c r="G3" s="18"/>
      <c r="H3" s="9"/>
      <c r="I3" s="3"/>
      <c r="J3" s="3"/>
      <c r="K3" s="3"/>
      <c r="L3" s="3"/>
      <c r="M3" s="3"/>
      <c r="N3" s="21"/>
      <c r="O3" s="21"/>
      <c r="P3" s="21"/>
      <c r="Q3" s="21"/>
      <c r="R3" s="21"/>
      <c r="S3" s="21"/>
      <c r="T3" s="24"/>
    </row>
    <row r="4" spans="1:21" ht="5.25" customHeight="1" x14ac:dyDescent="0.25">
      <c r="A4" s="4"/>
      <c r="B4" s="10"/>
      <c r="C4" s="10"/>
      <c r="D4" s="10"/>
      <c r="E4" s="10"/>
      <c r="F4" s="10"/>
      <c r="G4" s="16"/>
      <c r="H4" s="10"/>
      <c r="I4" s="4"/>
      <c r="J4" s="4"/>
      <c r="K4" s="4"/>
      <c r="L4" s="4"/>
      <c r="M4" s="4"/>
      <c r="N4" s="12"/>
      <c r="O4" s="12"/>
      <c r="P4" s="12"/>
      <c r="Q4" s="12"/>
      <c r="R4" s="12"/>
      <c r="S4" s="12"/>
      <c r="T4" s="7"/>
    </row>
    <row r="5" spans="1:21" ht="36" customHeight="1" x14ac:dyDescent="0.25">
      <c r="A5" s="40" t="s">
        <v>2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</row>
    <row r="6" spans="1:21" ht="24" customHeight="1" x14ac:dyDescent="0.25">
      <c r="A6" s="41" t="s">
        <v>3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</row>
    <row r="7" spans="1:21" ht="33.75" customHeight="1" x14ac:dyDescent="0.25">
      <c r="A7" s="42" t="s">
        <v>4</v>
      </c>
      <c r="B7" s="38" t="s">
        <v>17</v>
      </c>
      <c r="C7" s="38" t="s">
        <v>21</v>
      </c>
      <c r="D7" s="38"/>
      <c r="E7" s="38"/>
      <c r="F7" s="38" t="s">
        <v>24</v>
      </c>
      <c r="G7" s="38"/>
      <c r="H7" s="38"/>
      <c r="I7" s="43" t="s">
        <v>28</v>
      </c>
      <c r="J7" s="43"/>
      <c r="K7" s="43"/>
      <c r="L7" s="38" t="s">
        <v>29</v>
      </c>
      <c r="M7" s="38"/>
      <c r="N7" s="38"/>
      <c r="O7" s="38" t="s">
        <v>30</v>
      </c>
      <c r="P7" s="38"/>
      <c r="Q7" s="38"/>
      <c r="R7" s="38" t="s">
        <v>33</v>
      </c>
      <c r="S7" s="38"/>
      <c r="T7" s="38"/>
      <c r="U7" s="28"/>
    </row>
    <row r="8" spans="1:21" ht="36.950000000000003" customHeight="1" x14ac:dyDescent="0.25">
      <c r="A8" s="42"/>
      <c r="B8" s="38"/>
      <c r="C8" s="2" t="s">
        <v>18</v>
      </c>
      <c r="D8" s="2" t="s">
        <v>22</v>
      </c>
      <c r="E8" s="2" t="s">
        <v>23</v>
      </c>
      <c r="F8" s="2" t="s">
        <v>25</v>
      </c>
      <c r="G8" s="2" t="s">
        <v>26</v>
      </c>
      <c r="H8" s="2" t="s">
        <v>27</v>
      </c>
      <c r="I8" s="2" t="s">
        <v>25</v>
      </c>
      <c r="J8" s="2" t="s">
        <v>26</v>
      </c>
      <c r="K8" s="2" t="s">
        <v>27</v>
      </c>
      <c r="L8" s="2" t="s">
        <v>25</v>
      </c>
      <c r="M8" s="2" t="s">
        <v>26</v>
      </c>
      <c r="N8" s="2" t="s">
        <v>27</v>
      </c>
      <c r="O8" s="2" t="s">
        <v>25</v>
      </c>
      <c r="P8" s="2" t="s">
        <v>26</v>
      </c>
      <c r="Q8" s="2" t="s">
        <v>27</v>
      </c>
      <c r="R8" s="2" t="s">
        <v>25</v>
      </c>
      <c r="S8" s="2" t="s">
        <v>26</v>
      </c>
      <c r="T8" s="25" t="s">
        <v>27</v>
      </c>
    </row>
    <row r="9" spans="1:21" ht="17.100000000000001" customHeight="1" x14ac:dyDescent="0.25">
      <c r="A9" s="39" t="s">
        <v>5</v>
      </c>
      <c r="B9" s="11" t="s">
        <v>18</v>
      </c>
      <c r="C9" s="13">
        <f>D9+E9-E10-E11-D11-D10+C10+C11</f>
        <v>45</v>
      </c>
      <c r="D9" s="13">
        <f>D12+D15+D18+D21+D24+D27+D30+D33+D36+續1!D9+續1!D12+續1!D15+續1!D18+續1!D21+續1!D24+續1!D27+續1!D30+續1!D33+續1!D36+續2!D9+續2!D12+續2!D15+續2!D18+續2!D21+續2!D24+續2!D27+續2!D30+續2!D33+續2!D36</f>
        <v>43</v>
      </c>
      <c r="E9" s="13">
        <f>E12+E15+E18+E21+E24+E27+E30+E33+E36+續1!E9+續1!E12+續1!E15+續1!E18+續1!E21+續1!E24+續1!E27+續1!E30+續1!E33+續1!E36+續2!E9+續2!E12+續2!E15+續2!E18+續2!E21+續2!E24+續2!E27+續2!E30+續2!E33+續2!E36</f>
        <v>2</v>
      </c>
      <c r="F9" s="13">
        <f t="shared" ref="F9:F28" si="0">I9+L9</f>
        <v>1309732</v>
      </c>
      <c r="G9" s="13">
        <f t="shared" ref="G9:G28" si="1">J9+M9</f>
        <v>151380</v>
      </c>
      <c r="H9" s="13">
        <f t="shared" ref="H9:H28" si="2">K9+N9</f>
        <v>1158352</v>
      </c>
      <c r="I9" s="13">
        <f>J9+K9-K10-K11-J11-J10+I10+I11</f>
        <v>464339</v>
      </c>
      <c r="J9" s="13">
        <f>J12+J15+J18+J21+J24+J27+J30+J33+J36+續1!J9+續1!J12+續1!J15+續1!J18+續1!J21+續1!J24+續1!J27+續1!J30+續1!J33+續1!J36+續2!J9+續2!J12+續2!J15+續2!J18+續2!J21+續2!J24+續2!J27+續2!J30+續2!J33+續2!J36</f>
        <v>93278</v>
      </c>
      <c r="K9" s="13">
        <f>K12+K15+K18+K21+K24+K27+K30+K33+K36+續1!K9+續1!K12+續1!K15+續1!K18+續1!K21+續1!K24+續1!K27+續1!K30+續1!K33+續1!K36+續2!K9+續2!K12+續2!K15+續2!K18+續2!K21+續2!K24+續2!K27+續2!K30+續2!K33+續2!K36</f>
        <v>371061</v>
      </c>
      <c r="L9" s="13">
        <f>M9+N9-N10-N11-M11-M10+L10+L11</f>
        <v>845393</v>
      </c>
      <c r="M9" s="13">
        <f>M12+M15+M18+M21+M24+M27+M30+M33+M36+續1!M9+續1!M12+續1!M15+續1!M18+續1!M21+續1!M24+續1!M27+續1!M30+續1!M33+續1!M36+續2!M9+續2!M12+續2!M15+續2!M18+續2!M21+續2!M24+續2!M27+續2!M30+續2!M33+續2!M36</f>
        <v>58102</v>
      </c>
      <c r="N9" s="13">
        <f>N12+N15+N18+N21+N24+N27+N30+N33+N36+續1!N9+續1!N12+續1!N15+續1!N18+續1!N21+續1!N24+續1!N27+續1!N30+續1!N33+續1!N36+續2!N9+續2!N12+續2!N15+續2!N18+續2!N21+續2!N24+續2!N27+續2!N30+續2!N33+續2!N36</f>
        <v>787291</v>
      </c>
      <c r="O9" s="13">
        <f>P9+Q9-Q10-Q11-P11-P10+O10+O11</f>
        <v>16363</v>
      </c>
      <c r="P9" s="13">
        <f>P12+P15+P18+P21+P24+P27+P30+P33+P36+續1!P9+續1!P12+續1!P15+續1!P18+續1!P21+續1!P24+續1!P27+續1!P30+續1!P33+續1!P36+續2!P9+續2!P12+續2!P15+續2!P18+續2!P21+續2!P24+續2!P27+續2!P30+續2!P33+續2!P36</f>
        <v>790</v>
      </c>
      <c r="Q9" s="13">
        <f>Q12+Q15+Q18+Q21+Q24+Q27+Q30+Q33+Q36+續1!Q9+續1!Q12+續1!Q15+續1!Q18+續1!Q21+續1!Q24+續1!Q27+續1!Q30+續1!Q33+續1!Q36+續2!Q9+續2!Q12+續2!Q15+續2!Q18+續2!Q21+續2!Q24+續2!Q27+續2!Q30+續2!Q33+續2!Q36</f>
        <v>15573</v>
      </c>
      <c r="R9" s="13">
        <f>S9+T9-T10-T11-S11-S10+R10+R11</f>
        <v>1864</v>
      </c>
      <c r="S9" s="13">
        <f>S12+S15+S18+S21+S24+S27+S30+S33+S36+續1!S9+續1!S12+續1!S15+續1!S18+續1!S21+續1!S24+續1!S27+續1!S30+續1!S33+續1!S36+續2!S9+續2!S12+續2!S15+續2!S18+續2!S21+續2!S24+續2!S27+續2!S30+續2!S33+續2!S36</f>
        <v>177</v>
      </c>
      <c r="T9" s="26">
        <f>T12+T15+T18+T21+T24+T27+T30+T33+T36+續1!T9+續1!T12+續1!T15+續1!T18+續1!T21+續1!T24+續1!T27+續1!T30+續1!T33+續1!T36+續2!T9+續2!T12+續2!T15+續2!T18+續2!T21+續2!T24+續2!T27+續2!T30+續2!T33+續2!T36</f>
        <v>1687</v>
      </c>
    </row>
    <row r="10" spans="1:21" ht="17.100000000000001" customHeight="1" x14ac:dyDescent="0.25">
      <c r="A10" s="39"/>
      <c r="B10" s="11" t="s">
        <v>19</v>
      </c>
      <c r="C10" s="13">
        <f t="shared" ref="C10:C28" si="3">D10+E10</f>
        <v>36</v>
      </c>
      <c r="D10" s="13">
        <f>D13+D16+D19+D22+D25+D28+D31+D34+D37+續1!D10+續1!D13+續1!D16+續1!D19+續1!D22+續1!D25+續1!D28+續1!D31+續1!D34+續1!D37+續2!D10+續2!D13+續2!D16+續2!D19+續2!D22+續2!D25+續2!D28+續2!D31+續2!D34+續2!D37</f>
        <v>35</v>
      </c>
      <c r="E10" s="13">
        <f>E13+E16+E19+E22+E25+E28+E31+E34+E37+續1!E10+續1!E13+續1!E16+續1!E19+續1!E22+續1!E25+續1!E28+續1!E31+續1!E34+續1!E37+續2!E10+續2!E13+續2!E16+續2!E19+續2!E22+續2!E25+續2!E28+續2!E31+續2!E34+續2!E37</f>
        <v>1</v>
      </c>
      <c r="F10" s="13">
        <f t="shared" si="0"/>
        <v>401599</v>
      </c>
      <c r="G10" s="13">
        <f t="shared" si="1"/>
        <v>98800</v>
      </c>
      <c r="H10" s="13">
        <f t="shared" si="2"/>
        <v>302799</v>
      </c>
      <c r="I10" s="13">
        <f t="shared" ref="I10:I38" si="4">J10+K10</f>
        <v>347103</v>
      </c>
      <c r="J10" s="13">
        <f>J13+J16+J19+J22+J25+J28+J31+J34+J37+續1!J10+續1!J13+續1!J16+續1!J19+續1!J22+續1!J25+續1!J28+續1!J31+續1!J34+續1!J37+續2!J10+續2!J13+續2!J16+續2!J19+續2!J22+續2!J25+續2!J28+續2!J31+續2!J34+續2!J37</f>
        <v>86524</v>
      </c>
      <c r="K10" s="13">
        <f>K13+K16+K19+K22+K25+K28+K31+K34+K37+續1!K10+續1!K13+續1!K16+續1!K19+續1!K22+續1!K25+續1!K28+續1!K31+續1!K34+續1!K37+續2!K10+續2!K13+續2!K16+續2!K19+續2!K22+續2!K25+續2!K28+續2!K31+續2!K34+續2!K37</f>
        <v>260579</v>
      </c>
      <c r="L10" s="13">
        <f t="shared" ref="L10:L38" si="5">M10+N10</f>
        <v>54496</v>
      </c>
      <c r="M10" s="13">
        <f>M13+M16+M19+M22+M25+M28+M31+M34+M37+續1!M10+續1!M13+續1!M16+續1!M19+續1!M22+續1!M25+續1!M28+續1!M31+續1!M34+續1!M37+續2!M10+續2!M13+續2!M16+續2!M19+續2!M22+續2!M25+續2!M28+續2!M31+續2!M34+續2!M37</f>
        <v>12276</v>
      </c>
      <c r="N10" s="13">
        <f>N13+N16+N19+N22+N25+N28+N31+N34+N37+續1!N10+續1!N13+續1!N16+續1!N19+續1!N22+續1!N25+續1!N28+續1!N31+續1!N34+續1!N37+續2!N10+續2!N13+續2!N16+續2!N19+續2!N22+續2!N25+續2!N28+續2!N31+續2!N34+續2!N37</f>
        <v>42220</v>
      </c>
      <c r="O10" s="13">
        <f t="shared" ref="O10:O38" si="6">P10+Q10</f>
        <v>12599</v>
      </c>
      <c r="P10" s="13">
        <f>P13+P16+P19+P22+P25+P28+P31+P34+P37+續1!P10+續1!P13+續1!P16+續1!P19+續1!P22+續1!P25+續1!P28+續1!P31+續1!P34+續1!P37+續2!P10+續2!P13+續2!P16+續2!P19+續2!P22+續2!P25+續2!P28+續2!P31+續2!P34+續2!P37</f>
        <v>723</v>
      </c>
      <c r="Q10" s="13">
        <f>Q13+Q16+Q19+Q22+Q25+Q28+Q31+Q34+Q37+續1!Q10+續1!Q13+續1!Q16+續1!Q19+續1!Q22+續1!Q25+續1!Q28+續1!Q31+續1!Q34+續1!Q37+續2!Q10+續2!Q13+續2!Q16+續2!Q19+續2!Q22+續2!Q25+續2!Q28+續2!Q31+續2!Q34+續2!Q37</f>
        <v>11876</v>
      </c>
      <c r="R10" s="13">
        <f t="shared" ref="R10:R38" si="7">S10+T10</f>
        <v>1802</v>
      </c>
      <c r="S10" s="13">
        <f>S13+S16+S19+S22+S25+S28+S31+S34+S37+續1!S10+續1!S13+續1!S16+續1!S19+續1!S22+續1!S25+續1!S28+續1!S31+續1!S34+續1!S37+續2!S10+續2!S13+續2!S16+續2!S19+續2!S22+續2!S25+續2!S28+續2!S31+續2!S34+續2!S37</f>
        <v>173</v>
      </c>
      <c r="T10" s="26">
        <f>T13+T16+T19+T22+T25+T28+T31+T34+T37+續1!T10+續1!T13+續1!T16+續1!T19+續1!T22+續1!T25+續1!T28+續1!T31+續1!T34+續1!T37+續2!T10+續2!T13+續2!T16+續2!T19+續2!T22+續2!T25+續2!T28+續2!T31+續2!T34+續2!T37</f>
        <v>1629</v>
      </c>
    </row>
    <row r="11" spans="1:21" ht="17.100000000000001" customHeight="1" x14ac:dyDescent="0.25">
      <c r="A11" s="39"/>
      <c r="B11" s="11" t="s">
        <v>20</v>
      </c>
      <c r="C11" s="13">
        <f t="shared" si="3"/>
        <v>9</v>
      </c>
      <c r="D11" s="13">
        <f>D14+D17+D20+D23+D26+D29+D32+D35+D38+續1!D11+續1!D14+續1!D17+續1!D20+續1!D23+續1!D26+續1!D29+續1!D32+續1!D35+續1!D38+續2!D11+續2!D14+續2!D17+續2!D20+續2!D23+續2!D26+續2!D29+續2!D32+續2!D35+續2!D38</f>
        <v>8</v>
      </c>
      <c r="E11" s="13">
        <f>E14+E17+E20+E23+E26+E29+E32+E35+E38+續1!E11+續1!E14+續1!E17+續1!E20+續1!E23+續1!E26+續1!E29+續1!E32+續1!E35+續1!E38+續2!E11+續2!E14+續2!E17+續2!E20+續2!E23+續2!E26+續2!E29+續2!E32+續2!E35+續2!E38</f>
        <v>1</v>
      </c>
      <c r="F11" s="13">
        <f t="shared" si="0"/>
        <v>908133</v>
      </c>
      <c r="G11" s="13">
        <f t="shared" si="1"/>
        <v>52580</v>
      </c>
      <c r="H11" s="13">
        <f t="shared" si="2"/>
        <v>855553</v>
      </c>
      <c r="I11" s="13">
        <f t="shared" si="4"/>
        <v>117236</v>
      </c>
      <c r="J11" s="13">
        <f>J14+J17+J20+J23+J26+J29+J32+J35+J38+續1!J11+續1!J14+續1!J17+續1!J20+續1!J23+續1!J26+續1!J29+續1!J32+續1!J35+續1!J38+續2!J11+續2!J14+續2!J17+續2!J20+續2!J23+續2!J26+續2!J29+續2!J32+續2!J35+續2!J38</f>
        <v>6754</v>
      </c>
      <c r="K11" s="13">
        <f>K14+K17+K20+K23+K26+K29+K32+K35+K38+續1!K11+續1!K14+續1!K17+續1!K20+續1!K23+續1!K26+續1!K29+續1!K32+續1!K35+續1!K38+續2!K11+續2!K14+續2!K17+續2!K20+續2!K23+續2!K26+續2!K29+續2!K32+續2!K35+續2!K38</f>
        <v>110482</v>
      </c>
      <c r="L11" s="13">
        <f t="shared" si="5"/>
        <v>790897</v>
      </c>
      <c r="M11" s="13">
        <f>M14+M17+M20+M23+M26+M29+M32+M35+M38+續1!M11+續1!M14+續1!M17+續1!M20+續1!M23+續1!M26+續1!M29+續1!M32+續1!M35+續1!M38+續2!M11+續2!M14+續2!M17+續2!M20+續2!M23+續2!M26+續2!M29+續2!M32+續2!M35+續2!M38</f>
        <v>45826</v>
      </c>
      <c r="N11" s="13">
        <f>N14+N17+N20+N23+N26+N29+N32+N35+N38+續1!N11+續1!N14+續1!N17+續1!N20+續1!N23+續1!N26+續1!N29+續1!N32+續1!N35+續1!N38+續2!N11+續2!N14+續2!N17+續2!N20+續2!N23+續2!N26+續2!N29+續2!N32+續2!N35+續2!N38</f>
        <v>745071</v>
      </c>
      <c r="O11" s="13">
        <f t="shared" si="6"/>
        <v>3764</v>
      </c>
      <c r="P11" s="13">
        <f>P14+P17+P20+P23+P26+P29+P32+P35+P38+續1!P11+續1!P14+續1!P17+續1!P20+續1!P23+續1!P26+續1!P29+續1!P32+續1!P35+續1!P38+續2!P11+續2!P14+續2!P17+續2!P20+續2!P23+續2!P26+續2!P29+續2!P32+續2!P35+續2!P38</f>
        <v>67</v>
      </c>
      <c r="Q11" s="13">
        <f>Q14+Q17+Q20+Q23+Q26+Q29+Q32+Q35+Q38+續1!Q11+續1!Q14+續1!Q17+續1!Q20+續1!Q23+續1!Q26+續1!Q29+續1!Q32+續1!Q35+續1!Q38+續2!Q11+續2!Q14+續2!Q17+續2!Q20+續2!Q23+續2!Q26+續2!Q29+續2!Q32+續2!Q35+續2!Q38</f>
        <v>3697</v>
      </c>
      <c r="R11" s="13">
        <f t="shared" si="7"/>
        <v>62</v>
      </c>
      <c r="S11" s="13">
        <f>S14+S17+S20+S23+S26+S29+S32+S35+S38+續1!S11+續1!S14+續1!S17+續1!S20+續1!S23+續1!S26+續1!S29+續1!S32+續1!S35+續1!S38+續2!S11+續2!S14+續2!S17+續2!S20+續2!S23+續2!S26+續2!S29+續2!S32+續2!S35+續2!S38</f>
        <v>4</v>
      </c>
      <c r="T11" s="26">
        <f>T14+T17+T20+T23+T26+T29+T32+T35+T38+續1!T11+續1!T14+續1!T17+續1!T20+續1!T23+續1!T26+續1!T29+續1!T32+續1!T35+續1!T38+續2!T11+續2!T14+續2!T17+續2!T20+續2!T23+續2!T26+續2!T29+續2!T32+續2!T35+續2!T38</f>
        <v>58</v>
      </c>
    </row>
    <row r="12" spans="1:21" ht="17.100000000000001" customHeight="1" x14ac:dyDescent="0.25">
      <c r="A12" s="39" t="s">
        <v>6</v>
      </c>
      <c r="B12" s="11" t="s">
        <v>18</v>
      </c>
      <c r="C12" s="13">
        <f t="shared" si="3"/>
        <v>0</v>
      </c>
      <c r="D12" s="13">
        <f>D13+D14</f>
        <v>0</v>
      </c>
      <c r="E12" s="13">
        <f>E13+E14</f>
        <v>0</v>
      </c>
      <c r="F12" s="13">
        <f t="shared" si="0"/>
        <v>0</v>
      </c>
      <c r="G12" s="13">
        <f t="shared" si="1"/>
        <v>0</v>
      </c>
      <c r="H12" s="13">
        <f t="shared" si="2"/>
        <v>0</v>
      </c>
      <c r="I12" s="13">
        <f t="shared" si="4"/>
        <v>0</v>
      </c>
      <c r="J12" s="13">
        <f>J13+J14</f>
        <v>0</v>
      </c>
      <c r="K12" s="13">
        <f>K13+K14</f>
        <v>0</v>
      </c>
      <c r="L12" s="13">
        <f t="shared" si="5"/>
        <v>0</v>
      </c>
      <c r="M12" s="13">
        <f>M13+M14</f>
        <v>0</v>
      </c>
      <c r="N12" s="13">
        <f>N13+N14</f>
        <v>0</v>
      </c>
      <c r="O12" s="13">
        <f t="shared" si="6"/>
        <v>0</v>
      </c>
      <c r="P12" s="13">
        <f>P13+P14</f>
        <v>0</v>
      </c>
      <c r="Q12" s="13">
        <f>Q13+Q14</f>
        <v>0</v>
      </c>
      <c r="R12" s="13">
        <f t="shared" si="7"/>
        <v>0</v>
      </c>
      <c r="S12" s="13">
        <f>S13+S14</f>
        <v>0</v>
      </c>
      <c r="T12" s="26">
        <f>T13+T14</f>
        <v>0</v>
      </c>
    </row>
    <row r="13" spans="1:21" ht="17.100000000000001" customHeight="1" x14ac:dyDescent="0.25">
      <c r="A13" s="39"/>
      <c r="B13" s="11" t="s">
        <v>19</v>
      </c>
      <c r="C13" s="13">
        <f t="shared" si="3"/>
        <v>0</v>
      </c>
      <c r="D13" s="13">
        <v>0</v>
      </c>
      <c r="E13" s="13">
        <v>0</v>
      </c>
      <c r="F13" s="13">
        <f t="shared" si="0"/>
        <v>0</v>
      </c>
      <c r="G13" s="13">
        <f t="shared" si="1"/>
        <v>0</v>
      </c>
      <c r="H13" s="13">
        <f t="shared" si="2"/>
        <v>0</v>
      </c>
      <c r="I13" s="13">
        <f t="shared" si="4"/>
        <v>0</v>
      </c>
      <c r="J13" s="13">
        <v>0</v>
      </c>
      <c r="K13" s="13">
        <v>0</v>
      </c>
      <c r="L13" s="13">
        <f t="shared" si="5"/>
        <v>0</v>
      </c>
      <c r="M13" s="13">
        <v>0</v>
      </c>
      <c r="N13" s="13">
        <v>0</v>
      </c>
      <c r="O13" s="13">
        <f t="shared" si="6"/>
        <v>0</v>
      </c>
      <c r="P13" s="13">
        <v>0</v>
      </c>
      <c r="Q13" s="13">
        <v>0</v>
      </c>
      <c r="R13" s="13">
        <f t="shared" si="7"/>
        <v>0</v>
      </c>
      <c r="S13" s="13">
        <v>0</v>
      </c>
      <c r="T13" s="26">
        <v>0</v>
      </c>
    </row>
    <row r="14" spans="1:21" ht="17.100000000000001" customHeight="1" x14ac:dyDescent="0.25">
      <c r="A14" s="39"/>
      <c r="B14" s="11" t="s">
        <v>20</v>
      </c>
      <c r="C14" s="13">
        <f t="shared" si="3"/>
        <v>0</v>
      </c>
      <c r="D14" s="13">
        <v>0</v>
      </c>
      <c r="E14" s="13">
        <v>0</v>
      </c>
      <c r="F14" s="13">
        <f t="shared" si="0"/>
        <v>0</v>
      </c>
      <c r="G14" s="13">
        <f t="shared" si="1"/>
        <v>0</v>
      </c>
      <c r="H14" s="13">
        <f t="shared" si="2"/>
        <v>0</v>
      </c>
      <c r="I14" s="13">
        <f t="shared" si="4"/>
        <v>0</v>
      </c>
      <c r="J14" s="13">
        <v>0</v>
      </c>
      <c r="K14" s="13">
        <v>0</v>
      </c>
      <c r="L14" s="13">
        <f t="shared" si="5"/>
        <v>0</v>
      </c>
      <c r="M14" s="13">
        <v>0</v>
      </c>
      <c r="N14" s="13">
        <v>0</v>
      </c>
      <c r="O14" s="13">
        <f t="shared" si="6"/>
        <v>0</v>
      </c>
      <c r="P14" s="13">
        <v>0</v>
      </c>
      <c r="Q14" s="13">
        <v>0</v>
      </c>
      <c r="R14" s="13">
        <f t="shared" si="7"/>
        <v>0</v>
      </c>
      <c r="S14" s="13">
        <v>0</v>
      </c>
      <c r="T14" s="26">
        <v>0</v>
      </c>
    </row>
    <row r="15" spans="1:21" ht="17.100000000000001" customHeight="1" x14ac:dyDescent="0.25">
      <c r="A15" s="39" t="s">
        <v>7</v>
      </c>
      <c r="B15" s="11" t="s">
        <v>18</v>
      </c>
      <c r="C15" s="13">
        <f t="shared" si="3"/>
        <v>0</v>
      </c>
      <c r="D15" s="13">
        <f>D16+D17</f>
        <v>0</v>
      </c>
      <c r="E15" s="13">
        <f>E16+E17</f>
        <v>0</v>
      </c>
      <c r="F15" s="13">
        <f t="shared" si="0"/>
        <v>0</v>
      </c>
      <c r="G15" s="13">
        <f t="shared" si="1"/>
        <v>0</v>
      </c>
      <c r="H15" s="13">
        <f t="shared" si="2"/>
        <v>0</v>
      </c>
      <c r="I15" s="13">
        <f t="shared" si="4"/>
        <v>0</v>
      </c>
      <c r="J15" s="13">
        <f>J16+J17</f>
        <v>0</v>
      </c>
      <c r="K15" s="13">
        <f>K16+K17</f>
        <v>0</v>
      </c>
      <c r="L15" s="13">
        <f t="shared" si="5"/>
        <v>0</v>
      </c>
      <c r="M15" s="13">
        <f>M16+M17</f>
        <v>0</v>
      </c>
      <c r="N15" s="13">
        <f>N16+N17</f>
        <v>0</v>
      </c>
      <c r="O15" s="13">
        <f t="shared" si="6"/>
        <v>0</v>
      </c>
      <c r="P15" s="13">
        <f>P16+P17</f>
        <v>0</v>
      </c>
      <c r="Q15" s="13">
        <f>Q16+Q17</f>
        <v>0</v>
      </c>
      <c r="R15" s="13">
        <f t="shared" si="7"/>
        <v>0</v>
      </c>
      <c r="S15" s="13">
        <f>S16+S17</f>
        <v>0</v>
      </c>
      <c r="T15" s="26">
        <f>T16+T17</f>
        <v>0</v>
      </c>
    </row>
    <row r="16" spans="1:21" ht="17.100000000000001" customHeight="1" x14ac:dyDescent="0.25">
      <c r="A16" s="39"/>
      <c r="B16" s="11" t="s">
        <v>19</v>
      </c>
      <c r="C16" s="13">
        <f t="shared" si="3"/>
        <v>0</v>
      </c>
      <c r="D16" s="13">
        <v>0</v>
      </c>
      <c r="E16" s="13">
        <v>0</v>
      </c>
      <c r="F16" s="13">
        <f t="shared" si="0"/>
        <v>0</v>
      </c>
      <c r="G16" s="13">
        <f t="shared" si="1"/>
        <v>0</v>
      </c>
      <c r="H16" s="13">
        <f t="shared" si="2"/>
        <v>0</v>
      </c>
      <c r="I16" s="13">
        <f t="shared" si="4"/>
        <v>0</v>
      </c>
      <c r="J16" s="13">
        <v>0</v>
      </c>
      <c r="K16" s="13">
        <v>0</v>
      </c>
      <c r="L16" s="13">
        <f t="shared" si="5"/>
        <v>0</v>
      </c>
      <c r="M16" s="13">
        <v>0</v>
      </c>
      <c r="N16" s="13">
        <v>0</v>
      </c>
      <c r="O16" s="13">
        <f t="shared" si="6"/>
        <v>0</v>
      </c>
      <c r="P16" s="13">
        <v>0</v>
      </c>
      <c r="Q16" s="13">
        <v>0</v>
      </c>
      <c r="R16" s="13">
        <f t="shared" si="7"/>
        <v>0</v>
      </c>
      <c r="S16" s="13">
        <v>0</v>
      </c>
      <c r="T16" s="26">
        <v>0</v>
      </c>
    </row>
    <row r="17" spans="1:20" ht="17.100000000000001" customHeight="1" x14ac:dyDescent="0.25">
      <c r="A17" s="39"/>
      <c r="B17" s="11" t="s">
        <v>20</v>
      </c>
      <c r="C17" s="13">
        <f t="shared" si="3"/>
        <v>0</v>
      </c>
      <c r="D17" s="13">
        <v>0</v>
      </c>
      <c r="E17" s="13">
        <v>0</v>
      </c>
      <c r="F17" s="13">
        <f t="shared" si="0"/>
        <v>0</v>
      </c>
      <c r="G17" s="13">
        <f t="shared" si="1"/>
        <v>0</v>
      </c>
      <c r="H17" s="13">
        <f t="shared" si="2"/>
        <v>0</v>
      </c>
      <c r="I17" s="13">
        <f t="shared" si="4"/>
        <v>0</v>
      </c>
      <c r="J17" s="13">
        <v>0</v>
      </c>
      <c r="K17" s="13">
        <v>0</v>
      </c>
      <c r="L17" s="13">
        <f t="shared" si="5"/>
        <v>0</v>
      </c>
      <c r="M17" s="13">
        <v>0</v>
      </c>
      <c r="N17" s="13">
        <v>0</v>
      </c>
      <c r="O17" s="13">
        <f t="shared" si="6"/>
        <v>0</v>
      </c>
      <c r="P17" s="13">
        <v>0</v>
      </c>
      <c r="Q17" s="13">
        <v>0</v>
      </c>
      <c r="R17" s="13">
        <f t="shared" si="7"/>
        <v>0</v>
      </c>
      <c r="S17" s="13">
        <v>0</v>
      </c>
      <c r="T17" s="26">
        <v>0</v>
      </c>
    </row>
    <row r="18" spans="1:20" ht="17.100000000000001" customHeight="1" x14ac:dyDescent="0.25">
      <c r="A18" s="39" t="s">
        <v>8</v>
      </c>
      <c r="B18" s="11" t="s">
        <v>18</v>
      </c>
      <c r="C18" s="13">
        <f t="shared" si="3"/>
        <v>0</v>
      </c>
      <c r="D18" s="13">
        <f>D19+D20</f>
        <v>0</v>
      </c>
      <c r="E18" s="13">
        <f>E19+E20</f>
        <v>0</v>
      </c>
      <c r="F18" s="13">
        <f t="shared" si="0"/>
        <v>0</v>
      </c>
      <c r="G18" s="13">
        <f t="shared" si="1"/>
        <v>0</v>
      </c>
      <c r="H18" s="13">
        <f t="shared" si="2"/>
        <v>0</v>
      </c>
      <c r="I18" s="13">
        <f t="shared" si="4"/>
        <v>0</v>
      </c>
      <c r="J18" s="13">
        <f>J19+J20</f>
        <v>0</v>
      </c>
      <c r="K18" s="13">
        <f>K19+K20</f>
        <v>0</v>
      </c>
      <c r="L18" s="13">
        <f t="shared" si="5"/>
        <v>0</v>
      </c>
      <c r="M18" s="13">
        <f>M19+M20</f>
        <v>0</v>
      </c>
      <c r="N18" s="13">
        <f>N19+N20</f>
        <v>0</v>
      </c>
      <c r="O18" s="13">
        <f t="shared" si="6"/>
        <v>0</v>
      </c>
      <c r="P18" s="13">
        <f>P19+P20</f>
        <v>0</v>
      </c>
      <c r="Q18" s="13">
        <f>Q19+Q20</f>
        <v>0</v>
      </c>
      <c r="R18" s="13">
        <f t="shared" si="7"/>
        <v>0</v>
      </c>
      <c r="S18" s="13">
        <f>S19+S20</f>
        <v>0</v>
      </c>
      <c r="T18" s="26">
        <f>T19+T20</f>
        <v>0</v>
      </c>
    </row>
    <row r="19" spans="1:20" ht="17.100000000000001" customHeight="1" x14ac:dyDescent="0.25">
      <c r="A19" s="39"/>
      <c r="B19" s="11" t="s">
        <v>19</v>
      </c>
      <c r="C19" s="13">
        <f t="shared" si="3"/>
        <v>0</v>
      </c>
      <c r="D19" s="13">
        <v>0</v>
      </c>
      <c r="E19" s="13">
        <v>0</v>
      </c>
      <c r="F19" s="13">
        <f t="shared" si="0"/>
        <v>0</v>
      </c>
      <c r="G19" s="13">
        <f t="shared" si="1"/>
        <v>0</v>
      </c>
      <c r="H19" s="13">
        <f t="shared" si="2"/>
        <v>0</v>
      </c>
      <c r="I19" s="13">
        <f t="shared" si="4"/>
        <v>0</v>
      </c>
      <c r="J19" s="13">
        <v>0</v>
      </c>
      <c r="K19" s="13">
        <v>0</v>
      </c>
      <c r="L19" s="13">
        <f t="shared" si="5"/>
        <v>0</v>
      </c>
      <c r="M19" s="13">
        <v>0</v>
      </c>
      <c r="N19" s="13">
        <v>0</v>
      </c>
      <c r="O19" s="13">
        <f t="shared" si="6"/>
        <v>0</v>
      </c>
      <c r="P19" s="13">
        <v>0</v>
      </c>
      <c r="Q19" s="13">
        <v>0</v>
      </c>
      <c r="R19" s="13">
        <f t="shared" si="7"/>
        <v>0</v>
      </c>
      <c r="S19" s="13">
        <v>0</v>
      </c>
      <c r="T19" s="26">
        <v>0</v>
      </c>
    </row>
    <row r="20" spans="1:20" ht="17.100000000000001" customHeight="1" x14ac:dyDescent="0.25">
      <c r="A20" s="39"/>
      <c r="B20" s="11" t="s">
        <v>20</v>
      </c>
      <c r="C20" s="13">
        <f t="shared" si="3"/>
        <v>0</v>
      </c>
      <c r="D20" s="13">
        <v>0</v>
      </c>
      <c r="E20" s="13">
        <v>0</v>
      </c>
      <c r="F20" s="13">
        <f t="shared" si="0"/>
        <v>0</v>
      </c>
      <c r="G20" s="13">
        <f t="shared" si="1"/>
        <v>0</v>
      </c>
      <c r="H20" s="13">
        <f t="shared" si="2"/>
        <v>0</v>
      </c>
      <c r="I20" s="13">
        <f t="shared" si="4"/>
        <v>0</v>
      </c>
      <c r="J20" s="13">
        <v>0</v>
      </c>
      <c r="K20" s="13">
        <v>0</v>
      </c>
      <c r="L20" s="13">
        <f t="shared" si="5"/>
        <v>0</v>
      </c>
      <c r="M20" s="13">
        <v>0</v>
      </c>
      <c r="N20" s="13">
        <v>0</v>
      </c>
      <c r="O20" s="13">
        <f t="shared" si="6"/>
        <v>0</v>
      </c>
      <c r="P20" s="13">
        <v>0</v>
      </c>
      <c r="Q20" s="13">
        <v>0</v>
      </c>
      <c r="R20" s="13">
        <f t="shared" si="7"/>
        <v>0</v>
      </c>
      <c r="S20" s="13">
        <v>0</v>
      </c>
      <c r="T20" s="26">
        <v>0</v>
      </c>
    </row>
    <row r="21" spans="1:20" ht="17.100000000000001" customHeight="1" x14ac:dyDescent="0.25">
      <c r="A21" s="39" t="s">
        <v>9</v>
      </c>
      <c r="B21" s="11" t="s">
        <v>18</v>
      </c>
      <c r="C21" s="13">
        <f t="shared" si="3"/>
        <v>0</v>
      </c>
      <c r="D21" s="13">
        <f>D22+D23</f>
        <v>0</v>
      </c>
      <c r="E21" s="13">
        <f>E22+E23</f>
        <v>0</v>
      </c>
      <c r="F21" s="13">
        <f t="shared" si="0"/>
        <v>0</v>
      </c>
      <c r="G21" s="13">
        <f t="shared" si="1"/>
        <v>0</v>
      </c>
      <c r="H21" s="13">
        <f t="shared" si="2"/>
        <v>0</v>
      </c>
      <c r="I21" s="13">
        <f t="shared" si="4"/>
        <v>0</v>
      </c>
      <c r="J21" s="13">
        <f>J22+J23</f>
        <v>0</v>
      </c>
      <c r="K21" s="13">
        <f>K22+K23</f>
        <v>0</v>
      </c>
      <c r="L21" s="13">
        <f t="shared" si="5"/>
        <v>0</v>
      </c>
      <c r="M21" s="13">
        <f>M22+M23</f>
        <v>0</v>
      </c>
      <c r="N21" s="13">
        <f>N22+N23</f>
        <v>0</v>
      </c>
      <c r="O21" s="13">
        <f t="shared" si="6"/>
        <v>0</v>
      </c>
      <c r="P21" s="13">
        <f>P22+P23</f>
        <v>0</v>
      </c>
      <c r="Q21" s="13">
        <f>Q22+Q23</f>
        <v>0</v>
      </c>
      <c r="R21" s="13">
        <f t="shared" si="7"/>
        <v>0</v>
      </c>
      <c r="S21" s="13">
        <f>S22+S23</f>
        <v>0</v>
      </c>
      <c r="T21" s="26">
        <f>T22+T23</f>
        <v>0</v>
      </c>
    </row>
    <row r="22" spans="1:20" ht="17.100000000000001" customHeight="1" x14ac:dyDescent="0.25">
      <c r="A22" s="39"/>
      <c r="B22" s="11" t="s">
        <v>19</v>
      </c>
      <c r="C22" s="13">
        <f t="shared" si="3"/>
        <v>0</v>
      </c>
      <c r="D22" s="13">
        <v>0</v>
      </c>
      <c r="E22" s="13">
        <v>0</v>
      </c>
      <c r="F22" s="13">
        <f t="shared" si="0"/>
        <v>0</v>
      </c>
      <c r="G22" s="13">
        <f t="shared" si="1"/>
        <v>0</v>
      </c>
      <c r="H22" s="13">
        <f t="shared" si="2"/>
        <v>0</v>
      </c>
      <c r="I22" s="13">
        <f t="shared" si="4"/>
        <v>0</v>
      </c>
      <c r="J22" s="13">
        <v>0</v>
      </c>
      <c r="K22" s="13">
        <v>0</v>
      </c>
      <c r="L22" s="13">
        <f t="shared" si="5"/>
        <v>0</v>
      </c>
      <c r="M22" s="13">
        <v>0</v>
      </c>
      <c r="N22" s="13">
        <v>0</v>
      </c>
      <c r="O22" s="13">
        <f t="shared" si="6"/>
        <v>0</v>
      </c>
      <c r="P22" s="13">
        <v>0</v>
      </c>
      <c r="Q22" s="13">
        <v>0</v>
      </c>
      <c r="R22" s="13">
        <f t="shared" si="7"/>
        <v>0</v>
      </c>
      <c r="S22" s="13">
        <v>0</v>
      </c>
      <c r="T22" s="26">
        <v>0</v>
      </c>
    </row>
    <row r="23" spans="1:20" ht="17.100000000000001" customHeight="1" x14ac:dyDescent="0.25">
      <c r="A23" s="39"/>
      <c r="B23" s="11" t="s">
        <v>20</v>
      </c>
      <c r="C23" s="13">
        <f t="shared" si="3"/>
        <v>0</v>
      </c>
      <c r="D23" s="13">
        <v>0</v>
      </c>
      <c r="E23" s="13">
        <v>0</v>
      </c>
      <c r="F23" s="13">
        <f t="shared" si="0"/>
        <v>0</v>
      </c>
      <c r="G23" s="13">
        <f t="shared" si="1"/>
        <v>0</v>
      </c>
      <c r="H23" s="13">
        <f t="shared" si="2"/>
        <v>0</v>
      </c>
      <c r="I23" s="13">
        <f t="shared" si="4"/>
        <v>0</v>
      </c>
      <c r="J23" s="13">
        <v>0</v>
      </c>
      <c r="K23" s="13">
        <v>0</v>
      </c>
      <c r="L23" s="13">
        <f t="shared" si="5"/>
        <v>0</v>
      </c>
      <c r="M23" s="13">
        <v>0</v>
      </c>
      <c r="N23" s="13">
        <v>0</v>
      </c>
      <c r="O23" s="13">
        <f t="shared" si="6"/>
        <v>0</v>
      </c>
      <c r="P23" s="13">
        <v>0</v>
      </c>
      <c r="Q23" s="13">
        <v>0</v>
      </c>
      <c r="R23" s="13">
        <f t="shared" si="7"/>
        <v>0</v>
      </c>
      <c r="S23" s="13">
        <v>0</v>
      </c>
      <c r="T23" s="26">
        <v>0</v>
      </c>
    </row>
    <row r="24" spans="1:20" ht="17.100000000000001" customHeight="1" x14ac:dyDescent="0.25">
      <c r="A24" s="39" t="s">
        <v>10</v>
      </c>
      <c r="B24" s="11" t="s">
        <v>18</v>
      </c>
      <c r="C24" s="13">
        <f t="shared" si="3"/>
        <v>0</v>
      </c>
      <c r="D24" s="13">
        <f>D25+D26</f>
        <v>0</v>
      </c>
      <c r="E24" s="13">
        <f>E25+E26</f>
        <v>0</v>
      </c>
      <c r="F24" s="13">
        <f t="shared" si="0"/>
        <v>0</v>
      </c>
      <c r="G24" s="13">
        <f t="shared" si="1"/>
        <v>0</v>
      </c>
      <c r="H24" s="13">
        <f t="shared" si="2"/>
        <v>0</v>
      </c>
      <c r="I24" s="13">
        <f t="shared" si="4"/>
        <v>0</v>
      </c>
      <c r="J24" s="13">
        <f>J25+J26</f>
        <v>0</v>
      </c>
      <c r="K24" s="13">
        <f>K25+K26</f>
        <v>0</v>
      </c>
      <c r="L24" s="13">
        <f t="shared" si="5"/>
        <v>0</v>
      </c>
      <c r="M24" s="13">
        <f>M25+M26</f>
        <v>0</v>
      </c>
      <c r="N24" s="13">
        <f>N25+N26</f>
        <v>0</v>
      </c>
      <c r="O24" s="13">
        <f t="shared" si="6"/>
        <v>0</v>
      </c>
      <c r="P24" s="13">
        <f>P25+P26</f>
        <v>0</v>
      </c>
      <c r="Q24" s="13">
        <f>Q25+Q26</f>
        <v>0</v>
      </c>
      <c r="R24" s="13">
        <f t="shared" si="7"/>
        <v>0</v>
      </c>
      <c r="S24" s="13">
        <f>S25+S26</f>
        <v>0</v>
      </c>
      <c r="T24" s="26">
        <f>T25+T26</f>
        <v>0</v>
      </c>
    </row>
    <row r="25" spans="1:20" ht="17.100000000000001" customHeight="1" x14ac:dyDescent="0.25">
      <c r="A25" s="39"/>
      <c r="B25" s="11" t="s">
        <v>19</v>
      </c>
      <c r="C25" s="13">
        <f t="shared" si="3"/>
        <v>0</v>
      </c>
      <c r="D25" s="13">
        <v>0</v>
      </c>
      <c r="E25" s="13">
        <v>0</v>
      </c>
      <c r="F25" s="13">
        <f t="shared" si="0"/>
        <v>0</v>
      </c>
      <c r="G25" s="13">
        <f t="shared" si="1"/>
        <v>0</v>
      </c>
      <c r="H25" s="13">
        <f t="shared" si="2"/>
        <v>0</v>
      </c>
      <c r="I25" s="13">
        <f t="shared" si="4"/>
        <v>0</v>
      </c>
      <c r="J25" s="13">
        <v>0</v>
      </c>
      <c r="K25" s="13">
        <v>0</v>
      </c>
      <c r="L25" s="13">
        <f t="shared" si="5"/>
        <v>0</v>
      </c>
      <c r="M25" s="13">
        <v>0</v>
      </c>
      <c r="N25" s="13">
        <v>0</v>
      </c>
      <c r="O25" s="13">
        <f t="shared" si="6"/>
        <v>0</v>
      </c>
      <c r="P25" s="13">
        <v>0</v>
      </c>
      <c r="Q25" s="13">
        <v>0</v>
      </c>
      <c r="R25" s="13">
        <f t="shared" si="7"/>
        <v>0</v>
      </c>
      <c r="S25" s="13">
        <v>0</v>
      </c>
      <c r="T25" s="26">
        <v>0</v>
      </c>
    </row>
    <row r="26" spans="1:20" ht="17.100000000000001" customHeight="1" x14ac:dyDescent="0.25">
      <c r="A26" s="39"/>
      <c r="B26" s="11" t="s">
        <v>20</v>
      </c>
      <c r="C26" s="13">
        <f t="shared" si="3"/>
        <v>0</v>
      </c>
      <c r="D26" s="13">
        <v>0</v>
      </c>
      <c r="E26" s="13">
        <v>0</v>
      </c>
      <c r="F26" s="13">
        <f t="shared" si="0"/>
        <v>0</v>
      </c>
      <c r="G26" s="13">
        <f t="shared" si="1"/>
        <v>0</v>
      </c>
      <c r="H26" s="13">
        <f t="shared" si="2"/>
        <v>0</v>
      </c>
      <c r="I26" s="13">
        <f t="shared" si="4"/>
        <v>0</v>
      </c>
      <c r="J26" s="13">
        <v>0</v>
      </c>
      <c r="K26" s="13">
        <v>0</v>
      </c>
      <c r="L26" s="13">
        <f t="shared" si="5"/>
        <v>0</v>
      </c>
      <c r="M26" s="13">
        <v>0</v>
      </c>
      <c r="N26" s="13">
        <v>0</v>
      </c>
      <c r="O26" s="13">
        <f t="shared" si="6"/>
        <v>0</v>
      </c>
      <c r="P26" s="13">
        <v>0</v>
      </c>
      <c r="Q26" s="13">
        <v>0</v>
      </c>
      <c r="R26" s="13">
        <f t="shared" si="7"/>
        <v>0</v>
      </c>
      <c r="S26" s="13">
        <v>0</v>
      </c>
      <c r="T26" s="26">
        <v>0</v>
      </c>
    </row>
    <row r="27" spans="1:20" ht="17.100000000000001" customHeight="1" x14ac:dyDescent="0.25">
      <c r="A27" s="39" t="s">
        <v>11</v>
      </c>
      <c r="B27" s="11" t="s">
        <v>18</v>
      </c>
      <c r="C27" s="13">
        <f t="shared" si="3"/>
        <v>7</v>
      </c>
      <c r="D27" s="13">
        <f>D28+D29</f>
        <v>7</v>
      </c>
      <c r="E27" s="13">
        <f>E28+E29</f>
        <v>0</v>
      </c>
      <c r="F27" s="13">
        <f t="shared" si="0"/>
        <v>202448</v>
      </c>
      <c r="G27" s="13">
        <f t="shared" si="1"/>
        <v>26364</v>
      </c>
      <c r="H27" s="13">
        <f t="shared" si="2"/>
        <v>176084</v>
      </c>
      <c r="I27" s="13">
        <f t="shared" si="4"/>
        <v>114744</v>
      </c>
      <c r="J27" s="13">
        <f>J28+J29</f>
        <v>13662</v>
      </c>
      <c r="K27" s="13">
        <f>K28+K29</f>
        <v>101082</v>
      </c>
      <c r="L27" s="13">
        <f t="shared" si="5"/>
        <v>87704</v>
      </c>
      <c r="M27" s="13">
        <f>M28+M29</f>
        <v>12702</v>
      </c>
      <c r="N27" s="13">
        <f>N28+N29</f>
        <v>75002</v>
      </c>
      <c r="O27" s="13">
        <f t="shared" si="6"/>
        <v>1912</v>
      </c>
      <c r="P27" s="13">
        <f>P28+P29</f>
        <v>22</v>
      </c>
      <c r="Q27" s="13">
        <f>Q28+Q29</f>
        <v>1890</v>
      </c>
      <c r="R27" s="13">
        <f t="shared" si="7"/>
        <v>169</v>
      </c>
      <c r="S27" s="13">
        <f>S28+S29</f>
        <v>35</v>
      </c>
      <c r="T27" s="26">
        <f>T28+T29</f>
        <v>134</v>
      </c>
    </row>
    <row r="28" spans="1:20" ht="17.100000000000001" customHeight="1" x14ac:dyDescent="0.25">
      <c r="A28" s="39"/>
      <c r="B28" s="11" t="s">
        <v>19</v>
      </c>
      <c r="C28" s="13">
        <f t="shared" si="3"/>
        <v>6</v>
      </c>
      <c r="D28" s="13">
        <v>6</v>
      </c>
      <c r="E28" s="13">
        <v>0</v>
      </c>
      <c r="F28" s="13">
        <f t="shared" si="0"/>
        <v>102448</v>
      </c>
      <c r="G28" s="13">
        <f t="shared" si="1"/>
        <v>16364</v>
      </c>
      <c r="H28" s="13">
        <f t="shared" si="2"/>
        <v>86084</v>
      </c>
      <c r="I28" s="13">
        <f t="shared" si="4"/>
        <v>78358</v>
      </c>
      <c r="J28" s="13">
        <v>11956</v>
      </c>
      <c r="K28" s="13">
        <v>66402</v>
      </c>
      <c r="L28" s="13">
        <f t="shared" si="5"/>
        <v>24090</v>
      </c>
      <c r="M28" s="13">
        <v>4408</v>
      </c>
      <c r="N28" s="13">
        <v>19682</v>
      </c>
      <c r="O28" s="13">
        <f t="shared" si="6"/>
        <v>851</v>
      </c>
      <c r="P28" s="13">
        <v>20</v>
      </c>
      <c r="Q28" s="13">
        <v>831</v>
      </c>
      <c r="R28" s="13">
        <f t="shared" si="7"/>
        <v>161</v>
      </c>
      <c r="S28" s="13">
        <v>34</v>
      </c>
      <c r="T28" s="26">
        <v>127</v>
      </c>
    </row>
    <row r="29" spans="1:20" ht="17.100000000000001" customHeight="1" x14ac:dyDescent="0.25">
      <c r="A29" s="39"/>
      <c r="B29" s="11" t="s">
        <v>20</v>
      </c>
      <c r="C29" s="13">
        <v>1</v>
      </c>
      <c r="D29" s="13">
        <v>1</v>
      </c>
      <c r="E29" s="13">
        <v>0</v>
      </c>
      <c r="F29" s="13">
        <v>100000</v>
      </c>
      <c r="G29" s="13">
        <v>10000</v>
      </c>
      <c r="H29" s="13">
        <v>90000</v>
      </c>
      <c r="I29" s="13">
        <f t="shared" si="4"/>
        <v>36386</v>
      </c>
      <c r="J29" s="13">
        <v>1706</v>
      </c>
      <c r="K29" s="13">
        <v>34680</v>
      </c>
      <c r="L29" s="13">
        <f t="shared" si="5"/>
        <v>63614</v>
      </c>
      <c r="M29" s="13">
        <v>8294</v>
      </c>
      <c r="N29" s="13">
        <v>55320</v>
      </c>
      <c r="O29" s="13">
        <f t="shared" si="6"/>
        <v>1061</v>
      </c>
      <c r="P29" s="13">
        <v>2</v>
      </c>
      <c r="Q29" s="13">
        <v>1059</v>
      </c>
      <c r="R29" s="13">
        <f t="shared" si="7"/>
        <v>8</v>
      </c>
      <c r="S29" s="13">
        <v>1</v>
      </c>
      <c r="T29" s="26">
        <v>7</v>
      </c>
    </row>
    <row r="30" spans="1:20" ht="17.100000000000001" customHeight="1" x14ac:dyDescent="0.25">
      <c r="A30" s="39" t="s">
        <v>12</v>
      </c>
      <c r="B30" s="11" t="s">
        <v>18</v>
      </c>
      <c r="C30" s="13">
        <f>D30+E30</f>
        <v>2</v>
      </c>
      <c r="D30" s="13">
        <f>D31+D32</f>
        <v>2</v>
      </c>
      <c r="E30" s="13">
        <f>E31+E32</f>
        <v>0</v>
      </c>
      <c r="F30" s="13">
        <f>I30+L30</f>
        <v>9984</v>
      </c>
      <c r="G30" s="13">
        <f>J30+M30</f>
        <v>281</v>
      </c>
      <c r="H30" s="13">
        <f>K30+N30</f>
        <v>9703</v>
      </c>
      <c r="I30" s="13">
        <f t="shared" si="4"/>
        <v>4301</v>
      </c>
      <c r="J30" s="13">
        <f>J31+J32</f>
        <v>138</v>
      </c>
      <c r="K30" s="13">
        <f>K31+K32</f>
        <v>4163</v>
      </c>
      <c r="L30" s="13">
        <f t="shared" si="5"/>
        <v>5683</v>
      </c>
      <c r="M30" s="13">
        <f>M31+M32</f>
        <v>143</v>
      </c>
      <c r="N30" s="13">
        <f>N31+N32</f>
        <v>5540</v>
      </c>
      <c r="O30" s="13">
        <f t="shared" si="6"/>
        <v>241</v>
      </c>
      <c r="P30" s="13">
        <f>P31+P32</f>
        <v>5</v>
      </c>
      <c r="Q30" s="13">
        <f>Q31+Q32</f>
        <v>236</v>
      </c>
      <c r="R30" s="13">
        <f t="shared" si="7"/>
        <v>12</v>
      </c>
      <c r="S30" s="13">
        <f>S31+S32</f>
        <v>3</v>
      </c>
      <c r="T30" s="26">
        <f>T31+T32</f>
        <v>9</v>
      </c>
    </row>
    <row r="31" spans="1:20" ht="17.100000000000001" customHeight="1" x14ac:dyDescent="0.25">
      <c r="A31" s="39"/>
      <c r="B31" s="11" t="s">
        <v>19</v>
      </c>
      <c r="C31" s="13">
        <v>2</v>
      </c>
      <c r="D31" s="13">
        <v>2</v>
      </c>
      <c r="E31" s="13">
        <v>0</v>
      </c>
      <c r="F31" s="13">
        <v>9984</v>
      </c>
      <c r="G31" s="13">
        <v>281</v>
      </c>
      <c r="H31" s="13">
        <v>9703</v>
      </c>
      <c r="I31" s="13">
        <f t="shared" si="4"/>
        <v>4301</v>
      </c>
      <c r="J31" s="13">
        <v>138</v>
      </c>
      <c r="K31" s="13">
        <v>4163</v>
      </c>
      <c r="L31" s="13">
        <f t="shared" si="5"/>
        <v>5683</v>
      </c>
      <c r="M31" s="13">
        <v>143</v>
      </c>
      <c r="N31" s="13">
        <v>5540</v>
      </c>
      <c r="O31" s="13">
        <f t="shared" si="6"/>
        <v>241</v>
      </c>
      <c r="P31" s="13">
        <v>5</v>
      </c>
      <c r="Q31" s="13">
        <v>236</v>
      </c>
      <c r="R31" s="13">
        <f t="shared" si="7"/>
        <v>12</v>
      </c>
      <c r="S31" s="13">
        <v>3</v>
      </c>
      <c r="T31" s="26">
        <v>9</v>
      </c>
    </row>
    <row r="32" spans="1:20" ht="17.100000000000001" customHeight="1" x14ac:dyDescent="0.25">
      <c r="A32" s="39"/>
      <c r="B32" s="11" t="s">
        <v>20</v>
      </c>
      <c r="C32" s="13">
        <f t="shared" ref="C32:C38" si="8">D32+E32</f>
        <v>0</v>
      </c>
      <c r="D32" s="13">
        <v>0</v>
      </c>
      <c r="E32" s="13">
        <v>0</v>
      </c>
      <c r="F32" s="13">
        <f t="shared" ref="F32:H38" si="9">I32+L32</f>
        <v>0</v>
      </c>
      <c r="G32" s="13">
        <f t="shared" si="9"/>
        <v>0</v>
      </c>
      <c r="H32" s="13">
        <f t="shared" si="9"/>
        <v>0</v>
      </c>
      <c r="I32" s="13">
        <f t="shared" si="4"/>
        <v>0</v>
      </c>
      <c r="J32" s="13">
        <v>0</v>
      </c>
      <c r="K32" s="13">
        <v>0</v>
      </c>
      <c r="L32" s="13">
        <f t="shared" si="5"/>
        <v>0</v>
      </c>
      <c r="M32" s="13">
        <v>0</v>
      </c>
      <c r="N32" s="13">
        <v>0</v>
      </c>
      <c r="O32" s="13">
        <f t="shared" si="6"/>
        <v>0</v>
      </c>
      <c r="P32" s="13">
        <v>0</v>
      </c>
      <c r="Q32" s="13">
        <v>0</v>
      </c>
      <c r="R32" s="13">
        <f t="shared" si="7"/>
        <v>0</v>
      </c>
      <c r="S32" s="13">
        <v>0</v>
      </c>
      <c r="T32" s="26">
        <v>0</v>
      </c>
    </row>
    <row r="33" spans="1:21" ht="17.100000000000001" customHeight="1" x14ac:dyDescent="0.25">
      <c r="A33" s="39" t="s">
        <v>13</v>
      </c>
      <c r="B33" s="11" t="s">
        <v>18</v>
      </c>
      <c r="C33" s="13">
        <f t="shared" si="8"/>
        <v>0</v>
      </c>
      <c r="D33" s="13">
        <f>D34+D35</f>
        <v>0</v>
      </c>
      <c r="E33" s="13">
        <f>E34+E35</f>
        <v>0</v>
      </c>
      <c r="F33" s="13">
        <f t="shared" si="9"/>
        <v>0</v>
      </c>
      <c r="G33" s="13">
        <f t="shared" si="9"/>
        <v>0</v>
      </c>
      <c r="H33" s="13">
        <f t="shared" si="9"/>
        <v>0</v>
      </c>
      <c r="I33" s="13">
        <f t="shared" si="4"/>
        <v>0</v>
      </c>
      <c r="J33" s="13">
        <f>J34+J35</f>
        <v>0</v>
      </c>
      <c r="K33" s="13">
        <f>K34+K35</f>
        <v>0</v>
      </c>
      <c r="L33" s="13">
        <f t="shared" si="5"/>
        <v>0</v>
      </c>
      <c r="M33" s="13">
        <f>M34+M35</f>
        <v>0</v>
      </c>
      <c r="N33" s="13">
        <f>N34+N35</f>
        <v>0</v>
      </c>
      <c r="O33" s="13">
        <f t="shared" si="6"/>
        <v>0</v>
      </c>
      <c r="P33" s="13">
        <f>P34+P35</f>
        <v>0</v>
      </c>
      <c r="Q33" s="13">
        <f>Q34+Q35</f>
        <v>0</v>
      </c>
      <c r="R33" s="13">
        <f t="shared" si="7"/>
        <v>0</v>
      </c>
      <c r="S33" s="13">
        <f>S34+S35</f>
        <v>0</v>
      </c>
      <c r="T33" s="26">
        <f>T34+T35</f>
        <v>0</v>
      </c>
    </row>
    <row r="34" spans="1:21" ht="17.100000000000001" customHeight="1" x14ac:dyDescent="0.25">
      <c r="A34" s="39"/>
      <c r="B34" s="11" t="s">
        <v>19</v>
      </c>
      <c r="C34" s="13">
        <f t="shared" si="8"/>
        <v>0</v>
      </c>
      <c r="D34" s="13">
        <v>0</v>
      </c>
      <c r="E34" s="13">
        <v>0</v>
      </c>
      <c r="F34" s="13">
        <f t="shared" si="9"/>
        <v>0</v>
      </c>
      <c r="G34" s="13">
        <f t="shared" si="9"/>
        <v>0</v>
      </c>
      <c r="H34" s="13">
        <f t="shared" si="9"/>
        <v>0</v>
      </c>
      <c r="I34" s="13">
        <f t="shared" si="4"/>
        <v>0</v>
      </c>
      <c r="J34" s="13">
        <v>0</v>
      </c>
      <c r="K34" s="13">
        <v>0</v>
      </c>
      <c r="L34" s="13">
        <f t="shared" si="5"/>
        <v>0</v>
      </c>
      <c r="M34" s="13">
        <v>0</v>
      </c>
      <c r="N34" s="13">
        <v>0</v>
      </c>
      <c r="O34" s="13">
        <f t="shared" si="6"/>
        <v>0</v>
      </c>
      <c r="P34" s="13">
        <v>0</v>
      </c>
      <c r="Q34" s="13">
        <v>0</v>
      </c>
      <c r="R34" s="13">
        <f t="shared" si="7"/>
        <v>0</v>
      </c>
      <c r="S34" s="13">
        <v>0</v>
      </c>
      <c r="T34" s="26">
        <v>0</v>
      </c>
    </row>
    <row r="35" spans="1:21" ht="17.100000000000001" customHeight="1" x14ac:dyDescent="0.25">
      <c r="A35" s="39"/>
      <c r="B35" s="11" t="s">
        <v>20</v>
      </c>
      <c r="C35" s="13">
        <f t="shared" si="8"/>
        <v>0</v>
      </c>
      <c r="D35" s="13">
        <v>0</v>
      </c>
      <c r="E35" s="13">
        <v>0</v>
      </c>
      <c r="F35" s="13">
        <f t="shared" si="9"/>
        <v>0</v>
      </c>
      <c r="G35" s="13">
        <f t="shared" si="9"/>
        <v>0</v>
      </c>
      <c r="H35" s="13">
        <f t="shared" si="9"/>
        <v>0</v>
      </c>
      <c r="I35" s="13">
        <f t="shared" si="4"/>
        <v>0</v>
      </c>
      <c r="J35" s="13">
        <v>0</v>
      </c>
      <c r="K35" s="13">
        <v>0</v>
      </c>
      <c r="L35" s="13">
        <f t="shared" si="5"/>
        <v>0</v>
      </c>
      <c r="M35" s="13">
        <v>0</v>
      </c>
      <c r="N35" s="13">
        <v>0</v>
      </c>
      <c r="O35" s="13">
        <f t="shared" si="6"/>
        <v>0</v>
      </c>
      <c r="P35" s="13">
        <v>0</v>
      </c>
      <c r="Q35" s="13">
        <v>0</v>
      </c>
      <c r="R35" s="13">
        <f t="shared" si="7"/>
        <v>0</v>
      </c>
      <c r="S35" s="13">
        <v>0</v>
      </c>
      <c r="T35" s="26">
        <v>0</v>
      </c>
    </row>
    <row r="36" spans="1:21" ht="17.100000000000001" customHeight="1" x14ac:dyDescent="0.25">
      <c r="A36" s="39" t="s">
        <v>14</v>
      </c>
      <c r="B36" s="11" t="s">
        <v>18</v>
      </c>
      <c r="C36" s="13">
        <f t="shared" si="8"/>
        <v>1</v>
      </c>
      <c r="D36" s="13">
        <f>D37+D38</f>
        <v>1</v>
      </c>
      <c r="E36" s="13">
        <f>E37+E38</f>
        <v>0</v>
      </c>
      <c r="F36" s="13">
        <f t="shared" si="9"/>
        <v>29539</v>
      </c>
      <c r="G36" s="13">
        <f t="shared" si="9"/>
        <v>5160</v>
      </c>
      <c r="H36" s="13">
        <f t="shared" si="9"/>
        <v>24379</v>
      </c>
      <c r="I36" s="13">
        <f t="shared" si="4"/>
        <v>26087</v>
      </c>
      <c r="J36" s="13">
        <f>J37+J38</f>
        <v>3911</v>
      </c>
      <c r="K36" s="13">
        <f>K37+K38</f>
        <v>22176</v>
      </c>
      <c r="L36" s="13">
        <f t="shared" si="5"/>
        <v>3452</v>
      </c>
      <c r="M36" s="13">
        <f>M37+M38</f>
        <v>1249</v>
      </c>
      <c r="N36" s="13">
        <f>N37+N38</f>
        <v>2203</v>
      </c>
      <c r="O36" s="13">
        <f t="shared" si="6"/>
        <v>299</v>
      </c>
      <c r="P36" s="13">
        <f>P37+P38</f>
        <v>14</v>
      </c>
      <c r="Q36" s="13">
        <f>Q37+Q38</f>
        <v>285</v>
      </c>
      <c r="R36" s="13">
        <f t="shared" si="7"/>
        <v>1089</v>
      </c>
      <c r="S36" s="13">
        <f>S37+S38</f>
        <v>11</v>
      </c>
      <c r="T36" s="26">
        <f>T37+T38</f>
        <v>1078</v>
      </c>
    </row>
    <row r="37" spans="1:21" ht="17.100000000000001" customHeight="1" x14ac:dyDescent="0.25">
      <c r="A37" s="39"/>
      <c r="B37" s="11" t="s">
        <v>19</v>
      </c>
      <c r="C37" s="13">
        <f t="shared" si="8"/>
        <v>1</v>
      </c>
      <c r="D37" s="13">
        <v>1</v>
      </c>
      <c r="E37" s="13">
        <v>0</v>
      </c>
      <c r="F37" s="13">
        <f t="shared" si="9"/>
        <v>29539</v>
      </c>
      <c r="G37" s="13">
        <f t="shared" si="9"/>
        <v>5160</v>
      </c>
      <c r="H37" s="13">
        <f t="shared" si="9"/>
        <v>24379</v>
      </c>
      <c r="I37" s="13">
        <f t="shared" si="4"/>
        <v>26087</v>
      </c>
      <c r="J37" s="13">
        <v>3911</v>
      </c>
      <c r="K37" s="13">
        <v>22176</v>
      </c>
      <c r="L37" s="13">
        <f t="shared" si="5"/>
        <v>3452</v>
      </c>
      <c r="M37" s="13">
        <v>1249</v>
      </c>
      <c r="N37" s="13">
        <v>2203</v>
      </c>
      <c r="O37" s="13">
        <f t="shared" si="6"/>
        <v>299</v>
      </c>
      <c r="P37" s="13">
        <v>14</v>
      </c>
      <c r="Q37" s="13">
        <v>285</v>
      </c>
      <c r="R37" s="13">
        <f t="shared" si="7"/>
        <v>1089</v>
      </c>
      <c r="S37" s="13">
        <v>11</v>
      </c>
      <c r="T37" s="26">
        <v>1078</v>
      </c>
    </row>
    <row r="38" spans="1:21" ht="17.100000000000001" customHeight="1" x14ac:dyDescent="0.25">
      <c r="A38" s="39"/>
      <c r="B38" s="11" t="s">
        <v>20</v>
      </c>
      <c r="C38" s="13">
        <f t="shared" si="8"/>
        <v>0</v>
      </c>
      <c r="D38" s="13">
        <v>0</v>
      </c>
      <c r="E38" s="13">
        <v>0</v>
      </c>
      <c r="F38" s="13">
        <f t="shared" si="9"/>
        <v>0</v>
      </c>
      <c r="G38" s="13">
        <f t="shared" si="9"/>
        <v>0</v>
      </c>
      <c r="H38" s="13">
        <f t="shared" si="9"/>
        <v>0</v>
      </c>
      <c r="I38" s="13">
        <f t="shared" si="4"/>
        <v>0</v>
      </c>
      <c r="J38" s="13">
        <v>0</v>
      </c>
      <c r="K38" s="13">
        <v>0</v>
      </c>
      <c r="L38" s="13">
        <f t="shared" si="5"/>
        <v>0</v>
      </c>
      <c r="M38" s="13">
        <v>0</v>
      </c>
      <c r="N38" s="13">
        <v>0</v>
      </c>
      <c r="O38" s="13">
        <f t="shared" si="6"/>
        <v>0</v>
      </c>
      <c r="P38" s="13">
        <v>0</v>
      </c>
      <c r="Q38" s="13">
        <v>0</v>
      </c>
      <c r="R38" s="13">
        <f t="shared" si="7"/>
        <v>0</v>
      </c>
      <c r="S38" s="13">
        <v>0</v>
      </c>
      <c r="T38" s="26">
        <v>0</v>
      </c>
    </row>
    <row r="39" spans="1:21" ht="27.4" customHeight="1" x14ac:dyDescent="0.25">
      <c r="A39" s="5" t="s">
        <v>15</v>
      </c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28"/>
    </row>
    <row r="40" spans="1:21" ht="36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</row>
    <row r="41" spans="1:21" ht="18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</row>
    <row r="42" spans="1:21" ht="18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</row>
    <row r="43" spans="1:2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</row>
    <row r="44" spans="1:2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</row>
    <row r="45" spans="1:2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</row>
    <row r="46" spans="1:2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</row>
    <row r="47" spans="1:2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</row>
    <row r="48" spans="1:2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</row>
    <row r="49" spans="1:20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</row>
    <row r="50" spans="1:20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</row>
    <row r="51" spans="1:20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</row>
    <row r="52" spans="1:20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</row>
    <row r="54" spans="1:20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</row>
    <row r="55" spans="1:20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</row>
    <row r="57" spans="1:20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</row>
    <row r="58" spans="1:20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</row>
    <row r="59" spans="1:20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</row>
    <row r="60" spans="1:20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</row>
    <row r="61" spans="1:20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</row>
    <row r="62" spans="1:20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</row>
    <row r="63" spans="1:20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</row>
    <row r="64" spans="1:20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</row>
    <row r="65" spans="1:20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</row>
    <row r="66" spans="1:20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</row>
    <row r="67" spans="1:20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</row>
    <row r="68" spans="1:20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</row>
    <row r="69" spans="1:20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</row>
    <row r="70" spans="1:20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</row>
    <row r="71" spans="1:20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</row>
    <row r="72" spans="1:20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</row>
    <row r="73" spans="1:20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</row>
    <row r="74" spans="1:20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</row>
    <row r="75" spans="1:20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</row>
    <row r="76" spans="1:20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</row>
    <row r="77" spans="1:20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</row>
    <row r="78" spans="1:20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</row>
    <row r="79" spans="1:20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</row>
    <row r="80" spans="1:20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</row>
    <row r="81" spans="1:20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</row>
    <row r="82" spans="1:20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</row>
    <row r="83" spans="1:20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</row>
    <row r="86" spans="1:20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</row>
    <row r="89" spans="1:20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</row>
    <row r="96" spans="1:20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</row>
    <row r="97" spans="1:20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</row>
    <row r="98" spans="1:20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</row>
    <row r="101" spans="1:20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</row>
    <row r="102" spans="1:20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</row>
    <row r="103" spans="1:20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</row>
    <row r="104" spans="1:20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</row>
    <row r="105" spans="1:20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</row>
    <row r="106" spans="1:20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</row>
    <row r="107" spans="1:20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</row>
    <row r="108" spans="1:20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</row>
    <row r="109" spans="1:20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</row>
    <row r="110" spans="1:20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</row>
    <row r="111" spans="1:20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</row>
    <row r="112" spans="1:20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</row>
    <row r="113" spans="1:20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</row>
    <row r="114" spans="1:20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</row>
    <row r="115" spans="1:20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</row>
    <row r="116" spans="1:20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</row>
    <row r="117" spans="1:20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</row>
    <row r="118" spans="1:20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</row>
    <row r="119" spans="1:20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</row>
    <row r="120" spans="1:20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</row>
    <row r="121" spans="1:20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</row>
    <row r="122" spans="1:20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</row>
    <row r="123" spans="1:20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</row>
    <row r="124" spans="1:20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</row>
    <row r="125" spans="1:20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</row>
    <row r="126" spans="1:20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</row>
    <row r="127" spans="1:20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</row>
    <row r="128" spans="1:20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</row>
    <row r="129" spans="1:20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</row>
    <row r="130" spans="1:20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</row>
    <row r="131" spans="1:20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</row>
    <row r="132" spans="1:20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</row>
    <row r="133" spans="1:20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</row>
    <row r="134" spans="1:20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</row>
    <row r="135" spans="1:20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</row>
    <row r="136" spans="1:20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</row>
    <row r="137" spans="1:20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</row>
    <row r="139" spans="1:20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</row>
    <row r="140" spans="1:20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</row>
    <row r="141" spans="1:20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</row>
    <row r="142" spans="1:20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</row>
    <row r="143" spans="1:20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</row>
    <row r="145" spans="1:20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</row>
    <row r="146" spans="1:20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</row>
    <row r="147" spans="1:20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</row>
    <row r="148" spans="1:20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</row>
    <row r="149" spans="1:20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</row>
    <row r="150" spans="1:20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</row>
    <row r="151" spans="1:20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</row>
    <row r="152" spans="1:20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</row>
    <row r="153" spans="1:20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</row>
    <row r="154" spans="1:20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</row>
    <row r="155" spans="1:20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</row>
    <row r="156" spans="1:20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</row>
    <row r="157" spans="1:20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</row>
    <row r="158" spans="1:20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</row>
    <row r="159" spans="1:20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</row>
    <row r="161" spans="1:20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</row>
    <row r="162" spans="1:20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</row>
    <row r="163" spans="1:20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</row>
    <row r="164" spans="1:20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</row>
    <row r="165" spans="1:20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</row>
    <row r="166" spans="1:20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</row>
    <row r="168" spans="1:20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</row>
    <row r="169" spans="1:20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</row>
    <row r="170" spans="1:20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</row>
    <row r="172" spans="1:20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</row>
    <row r="173" spans="1:20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</row>
    <row r="174" spans="1:20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</row>
    <row r="176" spans="1:20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</row>
    <row r="181" spans="1:20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1:20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</row>
    <row r="184" spans="1:20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</row>
    <row r="185" spans="1:20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</row>
    <row r="186" spans="1:20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</row>
    <row r="187" spans="1:20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</row>
    <row r="188" spans="1:20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</row>
    <row r="189" spans="1:20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</row>
    <row r="190" spans="1:20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</row>
    <row r="191" spans="1:20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</row>
    <row r="192" spans="1:20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</row>
    <row r="193" spans="1:20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</row>
    <row r="194" spans="1:20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</row>
    <row r="195" spans="1:20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</row>
    <row r="196" spans="1:20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</row>
    <row r="197" spans="1:20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</row>
    <row r="198" spans="1:20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</row>
    <row r="199" spans="1:20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</row>
    <row r="200" spans="1:20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</row>
  </sheetData>
  <mergeCells count="24">
    <mergeCell ref="A36:A38"/>
    <mergeCell ref="B39:T39"/>
    <mergeCell ref="A9:A11"/>
    <mergeCell ref="A12:A14"/>
    <mergeCell ref="A15:A17"/>
    <mergeCell ref="A18:A20"/>
    <mergeCell ref="A21:A23"/>
    <mergeCell ref="A27:A29"/>
    <mergeCell ref="A30:A32"/>
    <mergeCell ref="A33:A35"/>
    <mergeCell ref="S1:T1"/>
    <mergeCell ref="S2:T2"/>
    <mergeCell ref="R7:T7"/>
    <mergeCell ref="A24:A26"/>
    <mergeCell ref="A5:T5"/>
    <mergeCell ref="A6:T6"/>
    <mergeCell ref="A7:A8"/>
    <mergeCell ref="B7:B8"/>
    <mergeCell ref="C7:E7"/>
    <mergeCell ref="F7:H7"/>
    <mergeCell ref="I7:K7"/>
    <mergeCell ref="L7:N7"/>
    <mergeCell ref="O7:Q7"/>
    <mergeCell ref="B2:D2"/>
  </mergeCells>
  <phoneticPr fontId="1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200"/>
  <sheetViews>
    <sheetView workbookViewId="0">
      <selection activeCell="F9" sqref="F9"/>
    </sheetView>
  </sheetViews>
  <sheetFormatPr defaultColWidth="9.28515625" defaultRowHeight="15" x14ac:dyDescent="0.25"/>
  <cols>
    <col min="1" max="1" width="17" customWidth="1"/>
    <col min="2" max="2" width="7" customWidth="1"/>
    <col min="3" max="19" width="11.28515625" customWidth="1"/>
    <col min="20" max="20" width="13.140625" customWidth="1"/>
  </cols>
  <sheetData>
    <row r="1" spans="1:21" ht="21" customHeight="1" x14ac:dyDescent="0.25">
      <c r="A1" s="1" t="s">
        <v>0</v>
      </c>
      <c r="B1" s="8"/>
      <c r="C1" s="12"/>
      <c r="D1" s="12"/>
      <c r="E1" s="14"/>
      <c r="F1" s="12"/>
      <c r="G1" s="16"/>
      <c r="H1" s="10"/>
      <c r="I1" s="4"/>
      <c r="J1" s="4"/>
      <c r="K1" s="4"/>
      <c r="L1" s="4"/>
      <c r="M1" s="4"/>
      <c r="N1" s="12"/>
      <c r="O1" s="12"/>
      <c r="P1" s="12"/>
      <c r="Q1" s="22"/>
      <c r="R1" s="1" t="s">
        <v>31</v>
      </c>
      <c r="S1" s="36" t="s">
        <v>34</v>
      </c>
      <c r="T1" s="36"/>
      <c r="U1" s="27"/>
    </row>
    <row r="2" spans="1:21" ht="21" customHeight="1" x14ac:dyDescent="0.25">
      <c r="A2" s="2" t="s">
        <v>1</v>
      </c>
      <c r="B2" s="44" t="s">
        <v>16</v>
      </c>
      <c r="C2" s="45"/>
      <c r="D2" s="45"/>
      <c r="E2" s="15"/>
      <c r="F2" s="15"/>
      <c r="G2" s="17"/>
      <c r="H2" s="15"/>
      <c r="I2" s="19"/>
      <c r="J2" s="19"/>
      <c r="K2" s="19"/>
      <c r="L2" s="19"/>
      <c r="M2" s="19"/>
      <c r="N2" s="20"/>
      <c r="O2" s="20"/>
      <c r="P2" s="20"/>
      <c r="Q2" s="23"/>
      <c r="R2" s="1" t="s">
        <v>32</v>
      </c>
      <c r="S2" s="37" t="s">
        <v>35</v>
      </c>
      <c r="T2" s="37"/>
      <c r="U2" s="27"/>
    </row>
    <row r="3" spans="1:21" ht="5.25" customHeight="1" x14ac:dyDescent="0.25">
      <c r="A3" s="3"/>
      <c r="B3" s="9"/>
      <c r="C3" s="9"/>
      <c r="D3" s="9"/>
      <c r="E3" s="9"/>
      <c r="F3" s="9"/>
      <c r="G3" s="18"/>
      <c r="H3" s="9"/>
      <c r="I3" s="3"/>
      <c r="J3" s="3"/>
      <c r="K3" s="3"/>
      <c r="L3" s="3"/>
      <c r="M3" s="3"/>
      <c r="N3" s="21"/>
      <c r="O3" s="21"/>
      <c r="P3" s="21"/>
      <c r="Q3" s="21"/>
      <c r="R3" s="21"/>
      <c r="S3" s="21"/>
      <c r="T3" s="24"/>
    </row>
    <row r="4" spans="1:21" ht="5.25" customHeight="1" x14ac:dyDescent="0.25">
      <c r="A4" s="4"/>
      <c r="B4" s="10"/>
      <c r="C4" s="10"/>
      <c r="D4" s="10"/>
      <c r="E4" s="10"/>
      <c r="F4" s="10"/>
      <c r="G4" s="16"/>
      <c r="H4" s="10"/>
      <c r="I4" s="4"/>
      <c r="J4" s="4"/>
      <c r="K4" s="4"/>
      <c r="L4" s="4"/>
      <c r="M4" s="4"/>
      <c r="N4" s="12"/>
      <c r="O4" s="12"/>
      <c r="P4" s="12"/>
      <c r="Q4" s="12"/>
      <c r="R4" s="12"/>
      <c r="S4" s="12"/>
      <c r="T4" s="7"/>
    </row>
    <row r="5" spans="1:21" ht="36" customHeight="1" x14ac:dyDescent="0.25">
      <c r="A5" s="40" t="s">
        <v>56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</row>
    <row r="6" spans="1:21" ht="24" customHeight="1" x14ac:dyDescent="0.25">
      <c r="A6" s="41" t="s">
        <v>3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</row>
    <row r="7" spans="1:21" ht="33.75" customHeight="1" x14ac:dyDescent="0.25">
      <c r="A7" s="42" t="s">
        <v>4</v>
      </c>
      <c r="B7" s="38" t="s">
        <v>17</v>
      </c>
      <c r="C7" s="38" t="s">
        <v>21</v>
      </c>
      <c r="D7" s="38"/>
      <c r="E7" s="38"/>
      <c r="F7" s="38" t="s">
        <v>24</v>
      </c>
      <c r="G7" s="38"/>
      <c r="H7" s="38"/>
      <c r="I7" s="43" t="s">
        <v>28</v>
      </c>
      <c r="J7" s="43"/>
      <c r="K7" s="43"/>
      <c r="L7" s="38" t="s">
        <v>29</v>
      </c>
      <c r="M7" s="38"/>
      <c r="N7" s="38"/>
      <c r="O7" s="38" t="s">
        <v>30</v>
      </c>
      <c r="P7" s="38"/>
      <c r="Q7" s="38"/>
      <c r="R7" s="38" t="s">
        <v>33</v>
      </c>
      <c r="S7" s="38"/>
      <c r="T7" s="38"/>
      <c r="U7" s="28"/>
    </row>
    <row r="8" spans="1:21" ht="36.950000000000003" customHeight="1" x14ac:dyDescent="0.25">
      <c r="A8" s="42"/>
      <c r="B8" s="38"/>
      <c r="C8" s="2" t="s">
        <v>18</v>
      </c>
      <c r="D8" s="2" t="s">
        <v>22</v>
      </c>
      <c r="E8" s="2" t="s">
        <v>23</v>
      </c>
      <c r="F8" s="2" t="s">
        <v>25</v>
      </c>
      <c r="G8" s="2" t="s">
        <v>26</v>
      </c>
      <c r="H8" s="2" t="s">
        <v>27</v>
      </c>
      <c r="I8" s="2" t="s">
        <v>25</v>
      </c>
      <c r="J8" s="2" t="s">
        <v>26</v>
      </c>
      <c r="K8" s="2" t="s">
        <v>27</v>
      </c>
      <c r="L8" s="2" t="s">
        <v>25</v>
      </c>
      <c r="M8" s="2" t="s">
        <v>26</v>
      </c>
      <c r="N8" s="2" t="s">
        <v>27</v>
      </c>
      <c r="O8" s="2" t="s">
        <v>25</v>
      </c>
      <c r="P8" s="2" t="s">
        <v>26</v>
      </c>
      <c r="Q8" s="2" t="s">
        <v>27</v>
      </c>
      <c r="R8" s="2" t="s">
        <v>25</v>
      </c>
      <c r="S8" s="2" t="s">
        <v>26</v>
      </c>
      <c r="T8" s="25" t="s">
        <v>27</v>
      </c>
    </row>
    <row r="9" spans="1:21" ht="17.100000000000001" customHeight="1" x14ac:dyDescent="0.25">
      <c r="A9" s="39" t="s">
        <v>57</v>
      </c>
      <c r="B9" s="11" t="s">
        <v>18</v>
      </c>
      <c r="C9" s="13">
        <f t="shared" ref="C9:C34" si="0">D9+E9</f>
        <v>1</v>
      </c>
      <c r="D9" s="13">
        <f>D10+D11</f>
        <v>1</v>
      </c>
      <c r="E9" s="13">
        <f>E10+E11</f>
        <v>0</v>
      </c>
      <c r="F9" s="13">
        <f t="shared" ref="F9:F38" si="1">I9+L9</f>
        <v>8092</v>
      </c>
      <c r="G9" s="13">
        <f t="shared" ref="G9:G38" si="2">J9+M9</f>
        <v>1520</v>
      </c>
      <c r="H9" s="13">
        <f t="shared" ref="H9:H38" si="3">K9+N9</f>
        <v>6572</v>
      </c>
      <c r="I9" s="13">
        <f t="shared" ref="I9:I38" si="4">J9+K9</f>
        <v>8081</v>
      </c>
      <c r="J9" s="13">
        <f>J10+J11</f>
        <v>1518</v>
      </c>
      <c r="K9" s="13">
        <f>K10+K11</f>
        <v>6563</v>
      </c>
      <c r="L9" s="13">
        <f t="shared" ref="L9:L38" si="5">M9+N9</f>
        <v>11</v>
      </c>
      <c r="M9" s="13">
        <f>M10+M11</f>
        <v>2</v>
      </c>
      <c r="N9" s="13">
        <f>N10+N11</f>
        <v>9</v>
      </c>
      <c r="O9" s="13">
        <f t="shared" ref="O9:O38" si="6">P9+Q9</f>
        <v>22</v>
      </c>
      <c r="P9" s="13">
        <f>P10+P11</f>
        <v>2</v>
      </c>
      <c r="Q9" s="13">
        <f>Q10+Q11</f>
        <v>20</v>
      </c>
      <c r="R9" s="13">
        <f t="shared" ref="R9:R22" si="7">S9+T9</f>
        <v>13</v>
      </c>
      <c r="S9" s="13">
        <f>S10+S11</f>
        <v>1</v>
      </c>
      <c r="T9" s="26">
        <f>T10+T11</f>
        <v>12</v>
      </c>
    </row>
    <row r="10" spans="1:21" ht="17.100000000000001" customHeight="1" x14ac:dyDescent="0.25">
      <c r="A10" s="39"/>
      <c r="B10" s="11" t="s">
        <v>19</v>
      </c>
      <c r="C10" s="13">
        <f t="shared" si="0"/>
        <v>1</v>
      </c>
      <c r="D10" s="13">
        <v>1</v>
      </c>
      <c r="E10" s="13">
        <v>0</v>
      </c>
      <c r="F10" s="13">
        <f t="shared" si="1"/>
        <v>8092</v>
      </c>
      <c r="G10" s="13">
        <f t="shared" si="2"/>
        <v>1520</v>
      </c>
      <c r="H10" s="13">
        <f t="shared" si="3"/>
        <v>6572</v>
      </c>
      <c r="I10" s="13">
        <f t="shared" si="4"/>
        <v>8081</v>
      </c>
      <c r="J10" s="13">
        <v>1518</v>
      </c>
      <c r="K10" s="13">
        <v>6563</v>
      </c>
      <c r="L10" s="13">
        <f t="shared" si="5"/>
        <v>11</v>
      </c>
      <c r="M10" s="13">
        <v>2</v>
      </c>
      <c r="N10" s="13">
        <v>9</v>
      </c>
      <c r="O10" s="13">
        <f t="shared" si="6"/>
        <v>22</v>
      </c>
      <c r="P10" s="13">
        <v>2</v>
      </c>
      <c r="Q10" s="13">
        <v>20</v>
      </c>
      <c r="R10" s="13">
        <f t="shared" si="7"/>
        <v>13</v>
      </c>
      <c r="S10" s="13">
        <v>1</v>
      </c>
      <c r="T10" s="26">
        <v>12</v>
      </c>
    </row>
    <row r="11" spans="1:21" ht="17.100000000000001" customHeight="1" x14ac:dyDescent="0.25">
      <c r="A11" s="39"/>
      <c r="B11" s="11" t="s">
        <v>20</v>
      </c>
      <c r="C11" s="13">
        <f t="shared" si="0"/>
        <v>0</v>
      </c>
      <c r="D11" s="13">
        <v>0</v>
      </c>
      <c r="E11" s="13">
        <v>0</v>
      </c>
      <c r="F11" s="13">
        <f t="shared" si="1"/>
        <v>0</v>
      </c>
      <c r="G11" s="13">
        <f t="shared" si="2"/>
        <v>0</v>
      </c>
      <c r="H11" s="13">
        <f t="shared" si="3"/>
        <v>0</v>
      </c>
      <c r="I11" s="13">
        <f t="shared" si="4"/>
        <v>0</v>
      </c>
      <c r="J11" s="13">
        <v>0</v>
      </c>
      <c r="K11" s="13">
        <v>0</v>
      </c>
      <c r="L11" s="13">
        <f t="shared" si="5"/>
        <v>0</v>
      </c>
      <c r="M11" s="13">
        <v>0</v>
      </c>
      <c r="N11" s="13">
        <v>0</v>
      </c>
      <c r="O11" s="13">
        <f t="shared" si="6"/>
        <v>0</v>
      </c>
      <c r="P11" s="13">
        <v>0</v>
      </c>
      <c r="Q11" s="13">
        <v>0</v>
      </c>
      <c r="R11" s="13">
        <f t="shared" si="7"/>
        <v>0</v>
      </c>
      <c r="S11" s="13">
        <v>0</v>
      </c>
      <c r="T11" s="26">
        <v>0</v>
      </c>
    </row>
    <row r="12" spans="1:21" ht="17.100000000000001" customHeight="1" x14ac:dyDescent="0.25">
      <c r="A12" s="39" t="s">
        <v>58</v>
      </c>
      <c r="B12" s="11" t="s">
        <v>18</v>
      </c>
      <c r="C12" s="13">
        <f t="shared" si="0"/>
        <v>2</v>
      </c>
      <c r="D12" s="13">
        <f>D13+D14</f>
        <v>2</v>
      </c>
      <c r="E12" s="13">
        <f>E13+E14</f>
        <v>0</v>
      </c>
      <c r="F12" s="13">
        <f t="shared" si="1"/>
        <v>29526</v>
      </c>
      <c r="G12" s="13">
        <f t="shared" si="2"/>
        <v>4406</v>
      </c>
      <c r="H12" s="13">
        <f t="shared" si="3"/>
        <v>25120</v>
      </c>
      <c r="I12" s="13">
        <f t="shared" si="4"/>
        <v>25504</v>
      </c>
      <c r="J12" s="13">
        <f>J13+J14</f>
        <v>3731</v>
      </c>
      <c r="K12" s="13">
        <f>K13+K14</f>
        <v>21773</v>
      </c>
      <c r="L12" s="13">
        <f t="shared" si="5"/>
        <v>4022</v>
      </c>
      <c r="M12" s="13">
        <f>M13+M14</f>
        <v>675</v>
      </c>
      <c r="N12" s="13">
        <f>N13+N14</f>
        <v>3347</v>
      </c>
      <c r="O12" s="13">
        <f t="shared" si="6"/>
        <v>1142</v>
      </c>
      <c r="P12" s="13">
        <f>P13+P14</f>
        <v>59</v>
      </c>
      <c r="Q12" s="13">
        <f>Q13+Q14</f>
        <v>1083</v>
      </c>
      <c r="R12" s="13">
        <f t="shared" si="7"/>
        <v>44</v>
      </c>
      <c r="S12" s="13">
        <f>S13+S14</f>
        <v>9</v>
      </c>
      <c r="T12" s="26">
        <f>T13+T14</f>
        <v>35</v>
      </c>
    </row>
    <row r="13" spans="1:21" ht="17.100000000000001" customHeight="1" x14ac:dyDescent="0.25">
      <c r="A13" s="39"/>
      <c r="B13" s="11" t="s">
        <v>19</v>
      </c>
      <c r="C13" s="13">
        <f t="shared" si="0"/>
        <v>2</v>
      </c>
      <c r="D13" s="13">
        <v>2</v>
      </c>
      <c r="E13" s="13">
        <v>0</v>
      </c>
      <c r="F13" s="13">
        <f t="shared" si="1"/>
        <v>29526</v>
      </c>
      <c r="G13" s="13">
        <f t="shared" si="2"/>
        <v>4406</v>
      </c>
      <c r="H13" s="13">
        <f t="shared" si="3"/>
        <v>25120</v>
      </c>
      <c r="I13" s="13">
        <f t="shared" si="4"/>
        <v>25504</v>
      </c>
      <c r="J13" s="13">
        <v>3731</v>
      </c>
      <c r="K13" s="13">
        <v>21773</v>
      </c>
      <c r="L13" s="13">
        <f t="shared" si="5"/>
        <v>4022</v>
      </c>
      <c r="M13" s="13">
        <v>675</v>
      </c>
      <c r="N13" s="13">
        <v>3347</v>
      </c>
      <c r="O13" s="13">
        <f t="shared" si="6"/>
        <v>1142</v>
      </c>
      <c r="P13" s="13">
        <v>59</v>
      </c>
      <c r="Q13" s="13">
        <v>1083</v>
      </c>
      <c r="R13" s="13">
        <f t="shared" si="7"/>
        <v>44</v>
      </c>
      <c r="S13" s="13">
        <v>9</v>
      </c>
      <c r="T13" s="26">
        <v>35</v>
      </c>
    </row>
    <row r="14" spans="1:21" ht="17.100000000000001" customHeight="1" x14ac:dyDescent="0.25">
      <c r="A14" s="39"/>
      <c r="B14" s="11" t="s">
        <v>20</v>
      </c>
      <c r="C14" s="13">
        <f t="shared" si="0"/>
        <v>0</v>
      </c>
      <c r="D14" s="13">
        <v>0</v>
      </c>
      <c r="E14" s="13">
        <v>0</v>
      </c>
      <c r="F14" s="13">
        <f t="shared" si="1"/>
        <v>0</v>
      </c>
      <c r="G14" s="13">
        <f t="shared" si="2"/>
        <v>0</v>
      </c>
      <c r="H14" s="13">
        <f t="shared" si="3"/>
        <v>0</v>
      </c>
      <c r="I14" s="13">
        <f t="shared" si="4"/>
        <v>0</v>
      </c>
      <c r="J14" s="13">
        <v>0</v>
      </c>
      <c r="K14" s="13">
        <v>0</v>
      </c>
      <c r="L14" s="13">
        <f t="shared" si="5"/>
        <v>0</v>
      </c>
      <c r="M14" s="13">
        <v>0</v>
      </c>
      <c r="N14" s="13">
        <v>0</v>
      </c>
      <c r="O14" s="13">
        <f t="shared" si="6"/>
        <v>0</v>
      </c>
      <c r="P14" s="13">
        <v>0</v>
      </c>
      <c r="Q14" s="13">
        <v>0</v>
      </c>
      <c r="R14" s="13">
        <f t="shared" si="7"/>
        <v>0</v>
      </c>
      <c r="S14" s="13">
        <v>0</v>
      </c>
      <c r="T14" s="26">
        <v>0</v>
      </c>
    </row>
    <row r="15" spans="1:21" ht="17.100000000000001" customHeight="1" x14ac:dyDescent="0.25">
      <c r="A15" s="39" t="s">
        <v>59</v>
      </c>
      <c r="B15" s="11" t="s">
        <v>18</v>
      </c>
      <c r="C15" s="13">
        <f t="shared" si="0"/>
        <v>2</v>
      </c>
      <c r="D15" s="13">
        <f>D16+D17</f>
        <v>2</v>
      </c>
      <c r="E15" s="13">
        <f>E16+E17</f>
        <v>0</v>
      </c>
      <c r="F15" s="13">
        <f t="shared" si="1"/>
        <v>20934</v>
      </c>
      <c r="G15" s="13">
        <f t="shared" si="2"/>
        <v>3330</v>
      </c>
      <c r="H15" s="13">
        <f t="shared" si="3"/>
        <v>17604</v>
      </c>
      <c r="I15" s="13">
        <f t="shared" si="4"/>
        <v>20318</v>
      </c>
      <c r="J15" s="13">
        <f>J16+J17</f>
        <v>3095</v>
      </c>
      <c r="K15" s="13">
        <f>K16+K17</f>
        <v>17223</v>
      </c>
      <c r="L15" s="13">
        <f t="shared" si="5"/>
        <v>616</v>
      </c>
      <c r="M15" s="13">
        <f>M16+M17</f>
        <v>235</v>
      </c>
      <c r="N15" s="13">
        <f>N16+N17</f>
        <v>381</v>
      </c>
      <c r="O15" s="13">
        <f t="shared" si="6"/>
        <v>1370</v>
      </c>
      <c r="P15" s="13">
        <f>P16+P17</f>
        <v>48</v>
      </c>
      <c r="Q15" s="13">
        <f>Q16+Q17</f>
        <v>1322</v>
      </c>
      <c r="R15" s="13">
        <f t="shared" si="7"/>
        <v>33</v>
      </c>
      <c r="S15" s="13">
        <f>S16+S17</f>
        <v>0</v>
      </c>
      <c r="T15" s="26">
        <f>T16+T17</f>
        <v>33</v>
      </c>
    </row>
    <row r="16" spans="1:21" ht="17.100000000000001" customHeight="1" x14ac:dyDescent="0.25">
      <c r="A16" s="39"/>
      <c r="B16" s="11" t="s">
        <v>19</v>
      </c>
      <c r="C16" s="13">
        <f t="shared" si="0"/>
        <v>2</v>
      </c>
      <c r="D16" s="13">
        <v>2</v>
      </c>
      <c r="E16" s="13">
        <v>0</v>
      </c>
      <c r="F16" s="13">
        <f t="shared" si="1"/>
        <v>20934</v>
      </c>
      <c r="G16" s="13">
        <f t="shared" si="2"/>
        <v>3330</v>
      </c>
      <c r="H16" s="13">
        <f t="shared" si="3"/>
        <v>17604</v>
      </c>
      <c r="I16" s="13">
        <f t="shared" si="4"/>
        <v>20318</v>
      </c>
      <c r="J16" s="13">
        <v>3095</v>
      </c>
      <c r="K16" s="13">
        <v>17223</v>
      </c>
      <c r="L16" s="13">
        <f t="shared" si="5"/>
        <v>616</v>
      </c>
      <c r="M16" s="13">
        <v>235</v>
      </c>
      <c r="N16" s="13">
        <v>381</v>
      </c>
      <c r="O16" s="13">
        <f t="shared" si="6"/>
        <v>1370</v>
      </c>
      <c r="P16" s="13">
        <v>48</v>
      </c>
      <c r="Q16" s="13">
        <v>1322</v>
      </c>
      <c r="R16" s="13">
        <f t="shared" si="7"/>
        <v>33</v>
      </c>
      <c r="S16" s="13">
        <v>0</v>
      </c>
      <c r="T16" s="26">
        <v>33</v>
      </c>
    </row>
    <row r="17" spans="1:20" ht="17.100000000000001" customHeight="1" x14ac:dyDescent="0.25">
      <c r="A17" s="39"/>
      <c r="B17" s="11" t="s">
        <v>20</v>
      </c>
      <c r="C17" s="13">
        <f t="shared" si="0"/>
        <v>0</v>
      </c>
      <c r="D17" s="13">
        <v>0</v>
      </c>
      <c r="E17" s="13">
        <v>0</v>
      </c>
      <c r="F17" s="13">
        <f t="shared" si="1"/>
        <v>0</v>
      </c>
      <c r="G17" s="13">
        <f t="shared" si="2"/>
        <v>0</v>
      </c>
      <c r="H17" s="13">
        <f t="shared" si="3"/>
        <v>0</v>
      </c>
      <c r="I17" s="13">
        <f t="shared" si="4"/>
        <v>0</v>
      </c>
      <c r="J17" s="13">
        <v>0</v>
      </c>
      <c r="K17" s="13">
        <v>0</v>
      </c>
      <c r="L17" s="13">
        <f t="shared" si="5"/>
        <v>0</v>
      </c>
      <c r="M17" s="13">
        <v>0</v>
      </c>
      <c r="N17" s="13">
        <v>0</v>
      </c>
      <c r="O17" s="13">
        <f t="shared" si="6"/>
        <v>0</v>
      </c>
      <c r="P17" s="13">
        <v>0</v>
      </c>
      <c r="Q17" s="13">
        <v>0</v>
      </c>
      <c r="R17" s="13">
        <f t="shared" si="7"/>
        <v>0</v>
      </c>
      <c r="S17" s="13">
        <v>0</v>
      </c>
      <c r="T17" s="26">
        <v>0</v>
      </c>
    </row>
    <row r="18" spans="1:20" ht="17.100000000000001" customHeight="1" x14ac:dyDescent="0.25">
      <c r="A18" s="39" t="s">
        <v>60</v>
      </c>
      <c r="B18" s="11" t="s">
        <v>18</v>
      </c>
      <c r="C18" s="13">
        <f t="shared" si="0"/>
        <v>1</v>
      </c>
      <c r="D18" s="13">
        <f>D19+D20</f>
        <v>1</v>
      </c>
      <c r="E18" s="13">
        <f>E19+E20</f>
        <v>0</v>
      </c>
      <c r="F18" s="13">
        <f t="shared" si="1"/>
        <v>20651</v>
      </c>
      <c r="G18" s="13">
        <f t="shared" si="2"/>
        <v>4172</v>
      </c>
      <c r="H18" s="13">
        <f t="shared" si="3"/>
        <v>16479</v>
      </c>
      <c r="I18" s="13">
        <f t="shared" si="4"/>
        <v>19325</v>
      </c>
      <c r="J18" s="13">
        <f>J19+J20</f>
        <v>3841</v>
      </c>
      <c r="K18" s="13">
        <f>K19+K20</f>
        <v>15484</v>
      </c>
      <c r="L18" s="13">
        <f t="shared" si="5"/>
        <v>1326</v>
      </c>
      <c r="M18" s="13">
        <f>M19+M20</f>
        <v>331</v>
      </c>
      <c r="N18" s="13">
        <f>N19+N20</f>
        <v>995</v>
      </c>
      <c r="O18" s="13">
        <f t="shared" si="6"/>
        <v>621</v>
      </c>
      <c r="P18" s="13">
        <f>P19+P20</f>
        <v>52</v>
      </c>
      <c r="Q18" s="13">
        <f>Q19+Q20</f>
        <v>569</v>
      </c>
      <c r="R18" s="13">
        <f t="shared" si="7"/>
        <v>48</v>
      </c>
      <c r="S18" s="13">
        <f>S19+S20</f>
        <v>6</v>
      </c>
      <c r="T18" s="26">
        <f>T19+T20</f>
        <v>42</v>
      </c>
    </row>
    <row r="19" spans="1:20" ht="17.100000000000001" customHeight="1" x14ac:dyDescent="0.25">
      <c r="A19" s="39"/>
      <c r="B19" s="11" t="s">
        <v>19</v>
      </c>
      <c r="C19" s="13">
        <f t="shared" si="0"/>
        <v>1</v>
      </c>
      <c r="D19" s="13">
        <v>1</v>
      </c>
      <c r="E19" s="13">
        <v>0</v>
      </c>
      <c r="F19" s="13">
        <f t="shared" si="1"/>
        <v>20651</v>
      </c>
      <c r="G19" s="13">
        <f t="shared" si="2"/>
        <v>4172</v>
      </c>
      <c r="H19" s="13">
        <f t="shared" si="3"/>
        <v>16479</v>
      </c>
      <c r="I19" s="13">
        <f t="shared" si="4"/>
        <v>19325</v>
      </c>
      <c r="J19" s="13">
        <v>3841</v>
      </c>
      <c r="K19" s="13">
        <v>15484</v>
      </c>
      <c r="L19" s="13">
        <f t="shared" si="5"/>
        <v>1326</v>
      </c>
      <c r="M19" s="13">
        <v>331</v>
      </c>
      <c r="N19" s="13">
        <v>995</v>
      </c>
      <c r="O19" s="13">
        <f t="shared" si="6"/>
        <v>621</v>
      </c>
      <c r="P19" s="13">
        <v>52</v>
      </c>
      <c r="Q19" s="13">
        <v>569</v>
      </c>
      <c r="R19" s="13">
        <f t="shared" si="7"/>
        <v>48</v>
      </c>
      <c r="S19" s="13">
        <v>6</v>
      </c>
      <c r="T19" s="26">
        <v>42</v>
      </c>
    </row>
    <row r="20" spans="1:20" ht="17.100000000000001" customHeight="1" x14ac:dyDescent="0.25">
      <c r="A20" s="39"/>
      <c r="B20" s="11" t="s">
        <v>20</v>
      </c>
      <c r="C20" s="13">
        <f t="shared" si="0"/>
        <v>0</v>
      </c>
      <c r="D20" s="13">
        <v>0</v>
      </c>
      <c r="E20" s="13">
        <v>0</v>
      </c>
      <c r="F20" s="13">
        <f t="shared" si="1"/>
        <v>0</v>
      </c>
      <c r="G20" s="13">
        <f t="shared" si="2"/>
        <v>0</v>
      </c>
      <c r="H20" s="13">
        <f t="shared" si="3"/>
        <v>0</v>
      </c>
      <c r="I20" s="13">
        <f t="shared" si="4"/>
        <v>0</v>
      </c>
      <c r="J20" s="13">
        <v>0</v>
      </c>
      <c r="K20" s="13">
        <v>0</v>
      </c>
      <c r="L20" s="13">
        <f t="shared" si="5"/>
        <v>0</v>
      </c>
      <c r="M20" s="13">
        <v>0</v>
      </c>
      <c r="N20" s="13">
        <v>0</v>
      </c>
      <c r="O20" s="13">
        <f t="shared" si="6"/>
        <v>0</v>
      </c>
      <c r="P20" s="13">
        <v>0</v>
      </c>
      <c r="Q20" s="13">
        <v>0</v>
      </c>
      <c r="R20" s="13">
        <f t="shared" si="7"/>
        <v>0</v>
      </c>
      <c r="S20" s="13">
        <v>0</v>
      </c>
      <c r="T20" s="26">
        <v>0</v>
      </c>
    </row>
    <row r="21" spans="1:20" ht="17.100000000000001" customHeight="1" x14ac:dyDescent="0.25">
      <c r="A21" s="39" t="s">
        <v>61</v>
      </c>
      <c r="B21" s="11" t="s">
        <v>18</v>
      </c>
      <c r="C21" s="13">
        <f t="shared" si="0"/>
        <v>1</v>
      </c>
      <c r="D21" s="13">
        <f>D22+D23</f>
        <v>1</v>
      </c>
      <c r="E21" s="13">
        <f>E22+E23</f>
        <v>0</v>
      </c>
      <c r="F21" s="13">
        <f t="shared" si="1"/>
        <v>7397</v>
      </c>
      <c r="G21" s="13">
        <f t="shared" si="2"/>
        <v>146</v>
      </c>
      <c r="H21" s="13">
        <f t="shared" si="3"/>
        <v>7251</v>
      </c>
      <c r="I21" s="13">
        <f t="shared" si="4"/>
        <v>7392</v>
      </c>
      <c r="J21" s="13">
        <f>J22+J23</f>
        <v>144</v>
      </c>
      <c r="K21" s="13">
        <f>K22+K23</f>
        <v>7248</v>
      </c>
      <c r="L21" s="13">
        <f t="shared" si="5"/>
        <v>5</v>
      </c>
      <c r="M21" s="13">
        <f>M22+M23</f>
        <v>2</v>
      </c>
      <c r="N21" s="13">
        <f>N22+N23</f>
        <v>3</v>
      </c>
      <c r="O21" s="13">
        <f t="shared" si="6"/>
        <v>27</v>
      </c>
      <c r="P21" s="13">
        <f>P22+P23</f>
        <v>4</v>
      </c>
      <c r="Q21" s="13">
        <f>Q22+Q23</f>
        <v>23</v>
      </c>
      <c r="R21" s="13">
        <f t="shared" si="7"/>
        <v>25</v>
      </c>
      <c r="S21" s="13">
        <f>S22+S23</f>
        <v>0</v>
      </c>
      <c r="T21" s="26">
        <f>T22+T23</f>
        <v>25</v>
      </c>
    </row>
    <row r="22" spans="1:20" ht="17.100000000000001" customHeight="1" x14ac:dyDescent="0.25">
      <c r="A22" s="39"/>
      <c r="B22" s="11" t="s">
        <v>19</v>
      </c>
      <c r="C22" s="13">
        <f t="shared" si="0"/>
        <v>1</v>
      </c>
      <c r="D22" s="13">
        <v>1</v>
      </c>
      <c r="E22" s="13">
        <v>0</v>
      </c>
      <c r="F22" s="13">
        <f t="shared" si="1"/>
        <v>7397</v>
      </c>
      <c r="G22" s="13">
        <f t="shared" si="2"/>
        <v>146</v>
      </c>
      <c r="H22" s="13">
        <f t="shared" si="3"/>
        <v>7251</v>
      </c>
      <c r="I22" s="13">
        <f t="shared" si="4"/>
        <v>7392</v>
      </c>
      <c r="J22" s="13">
        <v>144</v>
      </c>
      <c r="K22" s="13">
        <v>7248</v>
      </c>
      <c r="L22" s="13">
        <f t="shared" si="5"/>
        <v>5</v>
      </c>
      <c r="M22" s="13">
        <v>2</v>
      </c>
      <c r="N22" s="13">
        <v>3</v>
      </c>
      <c r="O22" s="13">
        <f t="shared" si="6"/>
        <v>27</v>
      </c>
      <c r="P22" s="13">
        <v>4</v>
      </c>
      <c r="Q22" s="13">
        <v>23</v>
      </c>
      <c r="R22" s="13">
        <f t="shared" si="7"/>
        <v>25</v>
      </c>
      <c r="S22" s="13">
        <v>0</v>
      </c>
      <c r="T22" s="26">
        <v>25</v>
      </c>
    </row>
    <row r="23" spans="1:20" ht="17.100000000000001" customHeight="1" x14ac:dyDescent="0.25">
      <c r="A23" s="39"/>
      <c r="B23" s="11" t="s">
        <v>20</v>
      </c>
      <c r="C23" s="13">
        <f t="shared" si="0"/>
        <v>0</v>
      </c>
      <c r="D23" s="13">
        <v>0</v>
      </c>
      <c r="E23" s="13">
        <v>0</v>
      </c>
      <c r="F23" s="13">
        <f t="shared" si="1"/>
        <v>0</v>
      </c>
      <c r="G23" s="13">
        <f t="shared" si="2"/>
        <v>0</v>
      </c>
      <c r="H23" s="13">
        <f t="shared" si="3"/>
        <v>0</v>
      </c>
      <c r="I23" s="13">
        <f t="shared" si="4"/>
        <v>0</v>
      </c>
      <c r="J23" s="13">
        <v>0</v>
      </c>
      <c r="K23" s="13">
        <v>0</v>
      </c>
      <c r="L23" s="13">
        <f t="shared" si="5"/>
        <v>0</v>
      </c>
      <c r="M23" s="13">
        <v>0</v>
      </c>
      <c r="N23" s="13">
        <v>0</v>
      </c>
      <c r="O23" s="13">
        <f t="shared" si="6"/>
        <v>0</v>
      </c>
      <c r="P23" s="13">
        <v>0</v>
      </c>
      <c r="Q23" s="13">
        <v>0</v>
      </c>
      <c r="R23" s="13">
        <v>0</v>
      </c>
      <c r="S23" s="13">
        <v>0</v>
      </c>
      <c r="T23" s="26">
        <v>0</v>
      </c>
    </row>
    <row r="24" spans="1:20" ht="17.100000000000001" customHeight="1" x14ac:dyDescent="0.25">
      <c r="A24" s="39" t="s">
        <v>62</v>
      </c>
      <c r="B24" s="11" t="s">
        <v>18</v>
      </c>
      <c r="C24" s="13">
        <f t="shared" si="0"/>
        <v>2</v>
      </c>
      <c r="D24" s="13">
        <f>D25+D26</f>
        <v>2</v>
      </c>
      <c r="E24" s="13">
        <f>E25+E26</f>
        <v>0</v>
      </c>
      <c r="F24" s="13">
        <f t="shared" si="1"/>
        <v>19436</v>
      </c>
      <c r="G24" s="13">
        <f t="shared" si="2"/>
        <v>5181</v>
      </c>
      <c r="H24" s="13">
        <f t="shared" si="3"/>
        <v>14255</v>
      </c>
      <c r="I24" s="13">
        <f t="shared" si="4"/>
        <v>18181</v>
      </c>
      <c r="J24" s="13">
        <f>J25+J26</f>
        <v>5115</v>
      </c>
      <c r="K24" s="13">
        <f>K25+K26</f>
        <v>13066</v>
      </c>
      <c r="L24" s="13">
        <f t="shared" si="5"/>
        <v>1255</v>
      </c>
      <c r="M24" s="13">
        <f>M25+M26</f>
        <v>66</v>
      </c>
      <c r="N24" s="13">
        <f>N25+N26</f>
        <v>1189</v>
      </c>
      <c r="O24" s="13">
        <f t="shared" si="6"/>
        <v>826</v>
      </c>
      <c r="P24" s="13">
        <f>P25+P26</f>
        <v>96</v>
      </c>
      <c r="Q24" s="13">
        <f>Q25+Q26</f>
        <v>730</v>
      </c>
      <c r="R24" s="13">
        <f t="shared" ref="R24:R30" si="8">S24+T24</f>
        <v>36</v>
      </c>
      <c r="S24" s="13">
        <f>S25+S26</f>
        <v>8</v>
      </c>
      <c r="T24" s="26">
        <f>T25+T26</f>
        <v>28</v>
      </c>
    </row>
    <row r="25" spans="1:20" ht="17.100000000000001" customHeight="1" x14ac:dyDescent="0.25">
      <c r="A25" s="39"/>
      <c r="B25" s="11" t="s">
        <v>19</v>
      </c>
      <c r="C25" s="13">
        <f t="shared" si="0"/>
        <v>2</v>
      </c>
      <c r="D25" s="13">
        <v>2</v>
      </c>
      <c r="E25" s="13">
        <v>0</v>
      </c>
      <c r="F25" s="13">
        <f t="shared" si="1"/>
        <v>19436</v>
      </c>
      <c r="G25" s="13">
        <f t="shared" si="2"/>
        <v>5181</v>
      </c>
      <c r="H25" s="13">
        <f t="shared" si="3"/>
        <v>14255</v>
      </c>
      <c r="I25" s="13">
        <f t="shared" si="4"/>
        <v>18181</v>
      </c>
      <c r="J25" s="13">
        <v>5115</v>
      </c>
      <c r="K25" s="13">
        <v>13066</v>
      </c>
      <c r="L25" s="13">
        <f t="shared" si="5"/>
        <v>1255</v>
      </c>
      <c r="M25" s="13">
        <v>66</v>
      </c>
      <c r="N25" s="13">
        <v>1189</v>
      </c>
      <c r="O25" s="13">
        <f t="shared" si="6"/>
        <v>826</v>
      </c>
      <c r="P25" s="13">
        <v>96</v>
      </c>
      <c r="Q25" s="13">
        <v>730</v>
      </c>
      <c r="R25" s="13">
        <f t="shared" si="8"/>
        <v>36</v>
      </c>
      <c r="S25" s="13">
        <v>8</v>
      </c>
      <c r="T25" s="26">
        <v>28</v>
      </c>
    </row>
    <row r="26" spans="1:20" ht="17.100000000000001" customHeight="1" x14ac:dyDescent="0.25">
      <c r="A26" s="39"/>
      <c r="B26" s="11" t="s">
        <v>20</v>
      </c>
      <c r="C26" s="13">
        <f t="shared" si="0"/>
        <v>0</v>
      </c>
      <c r="D26" s="13">
        <v>0</v>
      </c>
      <c r="E26" s="13">
        <v>0</v>
      </c>
      <c r="F26" s="13">
        <f t="shared" si="1"/>
        <v>0</v>
      </c>
      <c r="G26" s="13">
        <f t="shared" si="2"/>
        <v>0</v>
      </c>
      <c r="H26" s="13">
        <f t="shared" si="3"/>
        <v>0</v>
      </c>
      <c r="I26" s="13">
        <f t="shared" si="4"/>
        <v>0</v>
      </c>
      <c r="J26" s="13">
        <v>0</v>
      </c>
      <c r="K26" s="13">
        <v>0</v>
      </c>
      <c r="L26" s="13">
        <f t="shared" si="5"/>
        <v>0</v>
      </c>
      <c r="M26" s="13">
        <v>0</v>
      </c>
      <c r="N26" s="13">
        <v>0</v>
      </c>
      <c r="O26" s="13">
        <f t="shared" si="6"/>
        <v>0</v>
      </c>
      <c r="P26" s="13">
        <v>0</v>
      </c>
      <c r="Q26" s="13">
        <v>0</v>
      </c>
      <c r="R26" s="13">
        <f t="shared" si="8"/>
        <v>0</v>
      </c>
      <c r="S26" s="13">
        <v>0</v>
      </c>
      <c r="T26" s="26">
        <v>0</v>
      </c>
    </row>
    <row r="27" spans="1:20" ht="17.100000000000001" customHeight="1" x14ac:dyDescent="0.25">
      <c r="A27" s="39" t="s">
        <v>63</v>
      </c>
      <c r="B27" s="11" t="s">
        <v>18</v>
      </c>
      <c r="C27" s="13">
        <f t="shared" si="0"/>
        <v>2</v>
      </c>
      <c r="D27" s="13">
        <f>D28+D29</f>
        <v>2</v>
      </c>
      <c r="E27" s="13">
        <f>E28+E29</f>
        <v>0</v>
      </c>
      <c r="F27" s="13">
        <f t="shared" si="1"/>
        <v>35070</v>
      </c>
      <c r="G27" s="13">
        <f t="shared" si="2"/>
        <v>17988</v>
      </c>
      <c r="H27" s="13">
        <f t="shared" si="3"/>
        <v>17082</v>
      </c>
      <c r="I27" s="13">
        <f t="shared" si="4"/>
        <v>32234</v>
      </c>
      <c r="J27" s="13">
        <f>J28+J29</f>
        <v>16485</v>
      </c>
      <c r="K27" s="13">
        <f>K28+K29</f>
        <v>15749</v>
      </c>
      <c r="L27" s="13">
        <f t="shared" si="5"/>
        <v>2836</v>
      </c>
      <c r="M27" s="13">
        <f>M28+M29</f>
        <v>1503</v>
      </c>
      <c r="N27" s="13">
        <f>N28+N29</f>
        <v>1333</v>
      </c>
      <c r="O27" s="13">
        <f t="shared" si="6"/>
        <v>858</v>
      </c>
      <c r="P27" s="13">
        <f>P28+P29</f>
        <v>105</v>
      </c>
      <c r="Q27" s="13">
        <f>Q28+Q29</f>
        <v>753</v>
      </c>
      <c r="R27" s="13">
        <f t="shared" si="8"/>
        <v>44</v>
      </c>
      <c r="S27" s="13">
        <f>S28+S29</f>
        <v>17</v>
      </c>
      <c r="T27" s="26">
        <f>T28+T29</f>
        <v>27</v>
      </c>
    </row>
    <row r="28" spans="1:20" ht="17.100000000000001" customHeight="1" x14ac:dyDescent="0.25">
      <c r="A28" s="39"/>
      <c r="B28" s="11" t="s">
        <v>19</v>
      </c>
      <c r="C28" s="13">
        <f t="shared" si="0"/>
        <v>2</v>
      </c>
      <c r="D28" s="13">
        <v>2</v>
      </c>
      <c r="E28" s="13">
        <v>0</v>
      </c>
      <c r="F28" s="13">
        <f t="shared" si="1"/>
        <v>35070</v>
      </c>
      <c r="G28" s="13">
        <f t="shared" si="2"/>
        <v>17988</v>
      </c>
      <c r="H28" s="13">
        <f t="shared" si="3"/>
        <v>17082</v>
      </c>
      <c r="I28" s="13">
        <f t="shared" si="4"/>
        <v>32234</v>
      </c>
      <c r="J28" s="13">
        <v>16485</v>
      </c>
      <c r="K28" s="13">
        <v>15749</v>
      </c>
      <c r="L28" s="13">
        <f t="shared" si="5"/>
        <v>2836</v>
      </c>
      <c r="M28" s="13">
        <v>1503</v>
      </c>
      <c r="N28" s="13">
        <v>1333</v>
      </c>
      <c r="O28" s="13">
        <f t="shared" si="6"/>
        <v>858</v>
      </c>
      <c r="P28" s="13">
        <v>105</v>
      </c>
      <c r="Q28" s="13">
        <v>753</v>
      </c>
      <c r="R28" s="13">
        <f t="shared" si="8"/>
        <v>44</v>
      </c>
      <c r="S28" s="13">
        <v>17</v>
      </c>
      <c r="T28" s="26">
        <v>27</v>
      </c>
    </row>
    <row r="29" spans="1:20" ht="17.100000000000001" customHeight="1" x14ac:dyDescent="0.25">
      <c r="A29" s="39"/>
      <c r="B29" s="11" t="s">
        <v>20</v>
      </c>
      <c r="C29" s="13">
        <f t="shared" si="0"/>
        <v>0</v>
      </c>
      <c r="D29" s="13">
        <v>0</v>
      </c>
      <c r="E29" s="13">
        <v>0</v>
      </c>
      <c r="F29" s="13">
        <f t="shared" si="1"/>
        <v>0</v>
      </c>
      <c r="G29" s="13">
        <f t="shared" si="2"/>
        <v>0</v>
      </c>
      <c r="H29" s="13">
        <f t="shared" si="3"/>
        <v>0</v>
      </c>
      <c r="I29" s="13">
        <f t="shared" si="4"/>
        <v>0</v>
      </c>
      <c r="J29" s="13">
        <v>0</v>
      </c>
      <c r="K29" s="13">
        <v>0</v>
      </c>
      <c r="L29" s="13">
        <f t="shared" si="5"/>
        <v>0</v>
      </c>
      <c r="M29" s="13">
        <v>0</v>
      </c>
      <c r="N29" s="13">
        <v>0</v>
      </c>
      <c r="O29" s="13">
        <f t="shared" si="6"/>
        <v>0</v>
      </c>
      <c r="P29" s="13">
        <v>0</v>
      </c>
      <c r="Q29" s="13">
        <v>0</v>
      </c>
      <c r="R29" s="13">
        <f t="shared" si="8"/>
        <v>0</v>
      </c>
      <c r="S29" s="13">
        <v>0</v>
      </c>
      <c r="T29" s="26">
        <v>0</v>
      </c>
    </row>
    <row r="30" spans="1:20" ht="17.100000000000001" customHeight="1" x14ac:dyDescent="0.25">
      <c r="A30" s="39" t="s">
        <v>64</v>
      </c>
      <c r="B30" s="11" t="s">
        <v>18</v>
      </c>
      <c r="C30" s="13">
        <f t="shared" si="0"/>
        <v>4</v>
      </c>
      <c r="D30" s="13">
        <f>D31+D32</f>
        <v>4</v>
      </c>
      <c r="E30" s="13">
        <f>E31+E32</f>
        <v>0</v>
      </c>
      <c r="F30" s="13">
        <f t="shared" si="1"/>
        <v>195358</v>
      </c>
      <c r="G30" s="13">
        <f t="shared" si="2"/>
        <v>27498</v>
      </c>
      <c r="H30" s="13">
        <f t="shared" si="3"/>
        <v>167860</v>
      </c>
      <c r="I30" s="13">
        <f t="shared" si="4"/>
        <v>44106</v>
      </c>
      <c r="J30" s="13">
        <f>J31+J32</f>
        <v>4179</v>
      </c>
      <c r="K30" s="13">
        <f>K31+K32</f>
        <v>39927</v>
      </c>
      <c r="L30" s="13">
        <f t="shared" si="5"/>
        <v>151252</v>
      </c>
      <c r="M30" s="13">
        <f>M31+M32</f>
        <v>23319</v>
      </c>
      <c r="N30" s="13">
        <f>N31+N32</f>
        <v>127933</v>
      </c>
      <c r="O30" s="13">
        <f t="shared" si="6"/>
        <v>3593</v>
      </c>
      <c r="P30" s="13">
        <f>P31+P32</f>
        <v>118</v>
      </c>
      <c r="Q30" s="13">
        <f>Q31+Q32</f>
        <v>3475</v>
      </c>
      <c r="R30" s="13">
        <f t="shared" si="8"/>
        <v>88</v>
      </c>
      <c r="S30" s="13">
        <f>S31+S32</f>
        <v>14</v>
      </c>
      <c r="T30" s="26">
        <f>T31+T32</f>
        <v>74</v>
      </c>
    </row>
    <row r="31" spans="1:20" ht="17.100000000000001" customHeight="1" x14ac:dyDescent="0.25">
      <c r="A31" s="39"/>
      <c r="B31" s="11" t="s">
        <v>19</v>
      </c>
      <c r="C31" s="13">
        <f t="shared" si="0"/>
        <v>2</v>
      </c>
      <c r="D31" s="13">
        <v>2</v>
      </c>
      <c r="E31" s="13">
        <v>0</v>
      </c>
      <c r="F31" s="13">
        <f t="shared" si="1"/>
        <v>15358</v>
      </c>
      <c r="G31" s="13">
        <f t="shared" si="2"/>
        <v>2498</v>
      </c>
      <c r="H31" s="13">
        <f t="shared" si="3"/>
        <v>12860</v>
      </c>
      <c r="I31" s="13">
        <f t="shared" si="4"/>
        <v>14855</v>
      </c>
      <c r="J31" s="13">
        <v>2344</v>
      </c>
      <c r="K31" s="13">
        <v>12511</v>
      </c>
      <c r="L31" s="13">
        <f t="shared" si="5"/>
        <v>503</v>
      </c>
      <c r="M31" s="13">
        <v>154</v>
      </c>
      <c r="N31" s="13">
        <v>349</v>
      </c>
      <c r="O31" s="13">
        <f t="shared" si="6"/>
        <v>2436</v>
      </c>
      <c r="P31" s="13">
        <v>71</v>
      </c>
      <c r="Q31" s="13">
        <v>2365</v>
      </c>
      <c r="R31" s="13">
        <v>45</v>
      </c>
      <c r="S31" s="13">
        <v>11</v>
      </c>
      <c r="T31" s="26">
        <v>34</v>
      </c>
    </row>
    <row r="32" spans="1:20" ht="17.100000000000001" customHeight="1" x14ac:dyDescent="0.25">
      <c r="A32" s="39"/>
      <c r="B32" s="11" t="s">
        <v>20</v>
      </c>
      <c r="C32" s="13">
        <f t="shared" si="0"/>
        <v>2</v>
      </c>
      <c r="D32" s="13">
        <v>2</v>
      </c>
      <c r="E32" s="13">
        <v>0</v>
      </c>
      <c r="F32" s="13">
        <f t="shared" si="1"/>
        <v>180000</v>
      </c>
      <c r="G32" s="13">
        <f t="shared" si="2"/>
        <v>25000</v>
      </c>
      <c r="H32" s="13">
        <f t="shared" si="3"/>
        <v>155000</v>
      </c>
      <c r="I32" s="13">
        <f t="shared" si="4"/>
        <v>29251</v>
      </c>
      <c r="J32" s="13">
        <v>1835</v>
      </c>
      <c r="K32" s="13">
        <v>27416</v>
      </c>
      <c r="L32" s="13">
        <f t="shared" si="5"/>
        <v>150749</v>
      </c>
      <c r="M32" s="13">
        <v>23165</v>
      </c>
      <c r="N32" s="13">
        <v>127584</v>
      </c>
      <c r="O32" s="13">
        <f t="shared" si="6"/>
        <v>1157</v>
      </c>
      <c r="P32" s="13">
        <v>47</v>
      </c>
      <c r="Q32" s="13">
        <v>1110</v>
      </c>
      <c r="R32" s="13">
        <f>S32+T32</f>
        <v>43</v>
      </c>
      <c r="S32" s="13">
        <v>3</v>
      </c>
      <c r="T32" s="26">
        <v>40</v>
      </c>
    </row>
    <row r="33" spans="1:21" ht="17.100000000000001" customHeight="1" x14ac:dyDescent="0.25">
      <c r="A33" s="39" t="s">
        <v>65</v>
      </c>
      <c r="B33" s="11" t="s">
        <v>18</v>
      </c>
      <c r="C33" s="13">
        <f t="shared" si="0"/>
        <v>3</v>
      </c>
      <c r="D33" s="13">
        <f>D34+D35</f>
        <v>3</v>
      </c>
      <c r="E33" s="13">
        <f>E34+E35</f>
        <v>0</v>
      </c>
      <c r="F33" s="13">
        <f t="shared" si="1"/>
        <v>126040</v>
      </c>
      <c r="G33" s="13">
        <f t="shared" si="2"/>
        <v>9595</v>
      </c>
      <c r="H33" s="13">
        <f t="shared" si="3"/>
        <v>116445</v>
      </c>
      <c r="I33" s="13">
        <f t="shared" si="4"/>
        <v>62915</v>
      </c>
      <c r="J33" s="13">
        <f>J34+J35</f>
        <v>8426</v>
      </c>
      <c r="K33" s="13">
        <f>K34+K35</f>
        <v>54489</v>
      </c>
      <c r="L33" s="13">
        <f t="shared" si="5"/>
        <v>63125</v>
      </c>
      <c r="M33" s="13">
        <f>M34+M35</f>
        <v>1169</v>
      </c>
      <c r="N33" s="13">
        <f>N34+N35</f>
        <v>61956</v>
      </c>
      <c r="O33" s="13">
        <f t="shared" si="6"/>
        <v>3052</v>
      </c>
      <c r="P33" s="13">
        <f>P34+P35</f>
        <v>154</v>
      </c>
      <c r="Q33" s="13">
        <f>Q34+Q35</f>
        <v>2898</v>
      </c>
      <c r="R33" s="13">
        <f>S33+T33</f>
        <v>62</v>
      </c>
      <c r="S33" s="13">
        <f>S34+S35</f>
        <v>3</v>
      </c>
      <c r="T33" s="26">
        <f>T34+T35</f>
        <v>59</v>
      </c>
    </row>
    <row r="34" spans="1:21" ht="17.100000000000001" customHeight="1" x14ac:dyDescent="0.25">
      <c r="A34" s="39"/>
      <c r="B34" s="11" t="s">
        <v>19</v>
      </c>
      <c r="C34" s="13">
        <f t="shared" si="0"/>
        <v>2</v>
      </c>
      <c r="D34" s="13">
        <v>2</v>
      </c>
      <c r="E34" s="13">
        <v>0</v>
      </c>
      <c r="F34" s="13">
        <f t="shared" si="1"/>
        <v>26040</v>
      </c>
      <c r="G34" s="13">
        <f t="shared" si="2"/>
        <v>6595</v>
      </c>
      <c r="H34" s="13">
        <f t="shared" si="3"/>
        <v>19445</v>
      </c>
      <c r="I34" s="13">
        <f t="shared" si="4"/>
        <v>24143</v>
      </c>
      <c r="J34" s="13">
        <v>5954</v>
      </c>
      <c r="K34" s="13">
        <v>18189</v>
      </c>
      <c r="L34" s="13">
        <f t="shared" si="5"/>
        <v>1897</v>
      </c>
      <c r="M34" s="13">
        <v>641</v>
      </c>
      <c r="N34" s="13">
        <v>1256</v>
      </c>
      <c r="O34" s="13">
        <f t="shared" si="6"/>
        <v>2109</v>
      </c>
      <c r="P34" s="13">
        <v>147</v>
      </c>
      <c r="Q34" s="13">
        <v>1962</v>
      </c>
      <c r="R34" s="13">
        <f>S34+T34</f>
        <v>62</v>
      </c>
      <c r="S34" s="13">
        <v>3</v>
      </c>
      <c r="T34" s="26">
        <v>59</v>
      </c>
    </row>
    <row r="35" spans="1:21" ht="17.100000000000001" customHeight="1" x14ac:dyDescent="0.25">
      <c r="A35" s="39"/>
      <c r="B35" s="11" t="s">
        <v>20</v>
      </c>
      <c r="C35" s="13">
        <v>1</v>
      </c>
      <c r="D35" s="13">
        <v>1</v>
      </c>
      <c r="E35" s="13">
        <v>0</v>
      </c>
      <c r="F35" s="13">
        <f t="shared" si="1"/>
        <v>100000</v>
      </c>
      <c r="G35" s="13">
        <f t="shared" si="2"/>
        <v>3000</v>
      </c>
      <c r="H35" s="13">
        <f t="shared" si="3"/>
        <v>97000</v>
      </c>
      <c r="I35" s="13">
        <f t="shared" si="4"/>
        <v>38772</v>
      </c>
      <c r="J35" s="13">
        <v>2472</v>
      </c>
      <c r="K35" s="13">
        <v>36300</v>
      </c>
      <c r="L35" s="13">
        <f t="shared" si="5"/>
        <v>61228</v>
      </c>
      <c r="M35" s="13">
        <v>528</v>
      </c>
      <c r="N35" s="13">
        <v>60700</v>
      </c>
      <c r="O35" s="13">
        <f t="shared" si="6"/>
        <v>943</v>
      </c>
      <c r="P35" s="13">
        <v>7</v>
      </c>
      <c r="Q35" s="13">
        <v>936</v>
      </c>
      <c r="R35" s="13">
        <v>0</v>
      </c>
      <c r="S35" s="13">
        <v>0</v>
      </c>
      <c r="T35" s="26">
        <v>0</v>
      </c>
    </row>
    <row r="36" spans="1:21" ht="17.100000000000001" customHeight="1" x14ac:dyDescent="0.25">
      <c r="A36" s="39" t="s">
        <v>66</v>
      </c>
      <c r="B36" s="11" t="s">
        <v>18</v>
      </c>
      <c r="C36" s="13">
        <f>D36+E36</f>
        <v>0</v>
      </c>
      <c r="D36" s="13">
        <f>D37+D38</f>
        <v>0</v>
      </c>
      <c r="E36" s="13">
        <f>E37+E38</f>
        <v>0</v>
      </c>
      <c r="F36" s="13">
        <f t="shared" si="1"/>
        <v>0</v>
      </c>
      <c r="G36" s="13">
        <f t="shared" si="2"/>
        <v>0</v>
      </c>
      <c r="H36" s="13">
        <f t="shared" si="3"/>
        <v>0</v>
      </c>
      <c r="I36" s="13">
        <f t="shared" si="4"/>
        <v>0</v>
      </c>
      <c r="J36" s="13">
        <f>J37+J38</f>
        <v>0</v>
      </c>
      <c r="K36" s="13">
        <f>K37+K38</f>
        <v>0</v>
      </c>
      <c r="L36" s="13">
        <f t="shared" si="5"/>
        <v>0</v>
      </c>
      <c r="M36" s="13">
        <f>M37+M38</f>
        <v>0</v>
      </c>
      <c r="N36" s="13">
        <f>N37+N38</f>
        <v>0</v>
      </c>
      <c r="O36" s="13">
        <f t="shared" si="6"/>
        <v>0</v>
      </c>
      <c r="P36" s="13">
        <f>P37+P38</f>
        <v>0</v>
      </c>
      <c r="Q36" s="13">
        <f>Q37+Q38</f>
        <v>0</v>
      </c>
      <c r="R36" s="13">
        <f>S36+T36</f>
        <v>0</v>
      </c>
      <c r="S36" s="13">
        <f>S37+S38</f>
        <v>0</v>
      </c>
      <c r="T36" s="26">
        <f>T37+T38</f>
        <v>0</v>
      </c>
    </row>
    <row r="37" spans="1:21" ht="17.100000000000001" customHeight="1" x14ac:dyDescent="0.25">
      <c r="A37" s="39"/>
      <c r="B37" s="11" t="s">
        <v>19</v>
      </c>
      <c r="C37" s="13">
        <f>D37+E37</f>
        <v>0</v>
      </c>
      <c r="D37" s="13">
        <v>0</v>
      </c>
      <c r="E37" s="13">
        <v>0</v>
      </c>
      <c r="F37" s="13">
        <f t="shared" si="1"/>
        <v>0</v>
      </c>
      <c r="G37" s="13">
        <f t="shared" si="2"/>
        <v>0</v>
      </c>
      <c r="H37" s="13">
        <f t="shared" si="3"/>
        <v>0</v>
      </c>
      <c r="I37" s="13">
        <f t="shared" si="4"/>
        <v>0</v>
      </c>
      <c r="J37" s="13">
        <v>0</v>
      </c>
      <c r="K37" s="13">
        <v>0</v>
      </c>
      <c r="L37" s="13">
        <f t="shared" si="5"/>
        <v>0</v>
      </c>
      <c r="M37" s="13">
        <v>0</v>
      </c>
      <c r="N37" s="13">
        <v>0</v>
      </c>
      <c r="O37" s="13">
        <f t="shared" si="6"/>
        <v>0</v>
      </c>
      <c r="P37" s="13">
        <v>0</v>
      </c>
      <c r="Q37" s="13">
        <v>0</v>
      </c>
      <c r="R37" s="13">
        <f>S37+T37</f>
        <v>0</v>
      </c>
      <c r="S37" s="13">
        <v>0</v>
      </c>
      <c r="T37" s="26">
        <v>0</v>
      </c>
    </row>
    <row r="38" spans="1:21" ht="17.100000000000001" customHeight="1" x14ac:dyDescent="0.25">
      <c r="A38" s="39"/>
      <c r="B38" s="11" t="s">
        <v>20</v>
      </c>
      <c r="C38" s="13">
        <f>D38+E38</f>
        <v>0</v>
      </c>
      <c r="D38" s="13">
        <v>0</v>
      </c>
      <c r="E38" s="13">
        <v>0</v>
      </c>
      <c r="F38" s="13">
        <f t="shared" si="1"/>
        <v>0</v>
      </c>
      <c r="G38" s="13">
        <f t="shared" si="2"/>
        <v>0</v>
      </c>
      <c r="H38" s="13">
        <f t="shared" si="3"/>
        <v>0</v>
      </c>
      <c r="I38" s="13">
        <f t="shared" si="4"/>
        <v>0</v>
      </c>
      <c r="J38" s="13">
        <v>0</v>
      </c>
      <c r="K38" s="13">
        <v>0</v>
      </c>
      <c r="L38" s="13">
        <f t="shared" si="5"/>
        <v>0</v>
      </c>
      <c r="M38" s="13">
        <v>0</v>
      </c>
      <c r="N38" s="13">
        <v>0</v>
      </c>
      <c r="O38" s="13">
        <f t="shared" si="6"/>
        <v>0</v>
      </c>
      <c r="P38" s="13">
        <v>0</v>
      </c>
      <c r="Q38" s="13">
        <v>0</v>
      </c>
      <c r="R38" s="13">
        <f>S38+T38</f>
        <v>0</v>
      </c>
      <c r="S38" s="13">
        <v>0</v>
      </c>
      <c r="T38" s="26">
        <v>0</v>
      </c>
    </row>
    <row r="39" spans="1:21" ht="32.1" customHeight="1" x14ac:dyDescent="0.25">
      <c r="A39" s="5" t="s">
        <v>15</v>
      </c>
      <c r="B39" s="46" t="s">
        <v>67</v>
      </c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28"/>
    </row>
    <row r="40" spans="1:21" ht="18" customHeight="1" x14ac:dyDescent="0.25">
      <c r="A40" s="29"/>
      <c r="B40" s="31"/>
      <c r="C40" s="31"/>
      <c r="D40" s="32"/>
      <c r="E40" s="31"/>
      <c r="F40" s="32"/>
      <c r="G40" s="21"/>
      <c r="H40" s="31"/>
      <c r="I40" s="31"/>
      <c r="J40" s="21"/>
      <c r="K40" s="31"/>
      <c r="L40" s="31"/>
      <c r="M40" s="31"/>
      <c r="N40" s="31"/>
      <c r="O40" s="31"/>
      <c r="P40" s="31"/>
      <c r="Q40" s="31"/>
      <c r="R40" s="31"/>
      <c r="S40" s="31"/>
      <c r="T40" s="31"/>
    </row>
    <row r="41" spans="1:21" ht="18" customHeight="1" x14ac:dyDescent="0.25">
      <c r="A41" s="30"/>
      <c r="B41" s="30"/>
      <c r="C41" s="30"/>
      <c r="D41" s="30"/>
      <c r="E41" s="30"/>
      <c r="F41" s="30"/>
      <c r="G41" s="12"/>
      <c r="H41" s="30"/>
      <c r="I41" s="30"/>
      <c r="J41" s="12"/>
      <c r="K41" s="30"/>
      <c r="L41" s="30"/>
      <c r="M41" s="30"/>
      <c r="N41" s="30"/>
      <c r="O41" s="30"/>
      <c r="P41" s="30"/>
      <c r="Q41" s="30"/>
      <c r="R41" s="30"/>
      <c r="S41" s="30"/>
      <c r="T41" s="35"/>
    </row>
    <row r="42" spans="1:21" ht="18" customHeight="1" x14ac:dyDescent="0.25">
      <c r="A42" s="33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</row>
    <row r="43" spans="1:21" ht="16.5" customHeight="1" x14ac:dyDescent="0.25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</row>
    <row r="44" spans="1:2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</row>
    <row r="45" spans="1:2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</row>
    <row r="46" spans="1:2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</row>
    <row r="47" spans="1:2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</row>
    <row r="48" spans="1:2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</row>
    <row r="49" spans="1:20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</row>
    <row r="50" spans="1:20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</row>
    <row r="51" spans="1:20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</row>
    <row r="52" spans="1:20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</row>
    <row r="54" spans="1:20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</row>
    <row r="55" spans="1:20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</row>
    <row r="57" spans="1:20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</row>
    <row r="58" spans="1:20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</row>
    <row r="59" spans="1:20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</row>
    <row r="60" spans="1:20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</row>
    <row r="61" spans="1:20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</row>
    <row r="62" spans="1:20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</row>
    <row r="63" spans="1:20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</row>
    <row r="64" spans="1:20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</row>
    <row r="65" spans="1:20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</row>
    <row r="66" spans="1:20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</row>
    <row r="67" spans="1:20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</row>
    <row r="68" spans="1:20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</row>
    <row r="69" spans="1:20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</row>
    <row r="70" spans="1:20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</row>
    <row r="71" spans="1:20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</row>
    <row r="72" spans="1:20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</row>
    <row r="73" spans="1:20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</row>
    <row r="74" spans="1:20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</row>
    <row r="75" spans="1:20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</row>
    <row r="76" spans="1:20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</row>
    <row r="77" spans="1:20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</row>
    <row r="78" spans="1:20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</row>
    <row r="79" spans="1:20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</row>
    <row r="80" spans="1:20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</row>
    <row r="81" spans="1:20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</row>
    <row r="82" spans="1:20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</row>
    <row r="83" spans="1:20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</row>
    <row r="86" spans="1:20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</row>
    <row r="89" spans="1:20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</row>
    <row r="96" spans="1:20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</row>
    <row r="97" spans="1:20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</row>
    <row r="98" spans="1:20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</row>
    <row r="101" spans="1:20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</row>
    <row r="102" spans="1:20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</row>
    <row r="103" spans="1:20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</row>
    <row r="104" spans="1:20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</row>
    <row r="105" spans="1:20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</row>
    <row r="106" spans="1:20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</row>
    <row r="107" spans="1:20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</row>
    <row r="108" spans="1:20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</row>
    <row r="109" spans="1:20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</row>
    <row r="110" spans="1:20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</row>
    <row r="111" spans="1:20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</row>
    <row r="112" spans="1:20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</row>
    <row r="113" spans="1:20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</row>
    <row r="114" spans="1:20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</row>
    <row r="115" spans="1:20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</row>
    <row r="116" spans="1:20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</row>
    <row r="117" spans="1:20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</row>
    <row r="118" spans="1:20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</row>
    <row r="119" spans="1:20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</row>
    <row r="120" spans="1:20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</row>
    <row r="121" spans="1:20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</row>
    <row r="122" spans="1:20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</row>
    <row r="123" spans="1:20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</row>
    <row r="124" spans="1:20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</row>
    <row r="125" spans="1:20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</row>
    <row r="126" spans="1:20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</row>
    <row r="127" spans="1:20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</row>
    <row r="128" spans="1:20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</row>
    <row r="129" spans="1:20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</row>
    <row r="130" spans="1:20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</row>
    <row r="131" spans="1:20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</row>
    <row r="132" spans="1:20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</row>
    <row r="133" spans="1:20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</row>
    <row r="134" spans="1:20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</row>
    <row r="135" spans="1:20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</row>
    <row r="136" spans="1:20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</row>
    <row r="137" spans="1:20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</row>
    <row r="139" spans="1:20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</row>
    <row r="140" spans="1:20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</row>
    <row r="141" spans="1:20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</row>
    <row r="142" spans="1:20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</row>
    <row r="143" spans="1:20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</row>
    <row r="145" spans="1:20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</row>
    <row r="146" spans="1:20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</row>
    <row r="147" spans="1:20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</row>
    <row r="148" spans="1:20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</row>
    <row r="149" spans="1:20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</row>
    <row r="150" spans="1:20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</row>
    <row r="151" spans="1:20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</row>
    <row r="152" spans="1:20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</row>
    <row r="153" spans="1:20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</row>
    <row r="154" spans="1:20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</row>
    <row r="155" spans="1:20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</row>
    <row r="156" spans="1:20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</row>
    <row r="157" spans="1:20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</row>
    <row r="158" spans="1:20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</row>
    <row r="159" spans="1:20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</row>
    <row r="161" spans="1:20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</row>
    <row r="162" spans="1:20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</row>
    <row r="163" spans="1:20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</row>
    <row r="164" spans="1:20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</row>
    <row r="165" spans="1:20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</row>
    <row r="166" spans="1:20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</row>
    <row r="168" spans="1:20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</row>
    <row r="169" spans="1:20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</row>
    <row r="170" spans="1:20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</row>
    <row r="172" spans="1:20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</row>
    <row r="173" spans="1:20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</row>
    <row r="174" spans="1:20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</row>
    <row r="176" spans="1:20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</row>
    <row r="181" spans="1:20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1:20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</row>
    <row r="184" spans="1:20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</row>
    <row r="185" spans="1:20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</row>
    <row r="186" spans="1:20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</row>
    <row r="187" spans="1:20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</row>
    <row r="188" spans="1:20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</row>
    <row r="189" spans="1:20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</row>
    <row r="190" spans="1:20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</row>
    <row r="191" spans="1:20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</row>
    <row r="192" spans="1:20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</row>
    <row r="193" spans="1:20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</row>
    <row r="194" spans="1:20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</row>
    <row r="195" spans="1:20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</row>
    <row r="196" spans="1:20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</row>
    <row r="197" spans="1:20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</row>
    <row r="198" spans="1:20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</row>
    <row r="199" spans="1:20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</row>
    <row r="200" spans="1:20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</row>
  </sheetData>
  <mergeCells count="24">
    <mergeCell ref="A15:A17"/>
    <mergeCell ref="A36:A38"/>
    <mergeCell ref="B39:T39"/>
    <mergeCell ref="A18:A20"/>
    <mergeCell ref="A21:A23"/>
    <mergeCell ref="A27:A29"/>
    <mergeCell ref="A30:A32"/>
    <mergeCell ref="A33:A35"/>
    <mergeCell ref="B2:D2"/>
    <mergeCell ref="S1:T1"/>
    <mergeCell ref="S2:T2"/>
    <mergeCell ref="A24:A26"/>
    <mergeCell ref="A5:T5"/>
    <mergeCell ref="A6:T6"/>
    <mergeCell ref="A7:A8"/>
    <mergeCell ref="B7:B8"/>
    <mergeCell ref="C7:E7"/>
    <mergeCell ref="F7:H7"/>
    <mergeCell ref="I7:K7"/>
    <mergeCell ref="L7:N7"/>
    <mergeCell ref="O7:Q7"/>
    <mergeCell ref="R7:T7"/>
    <mergeCell ref="A9:A11"/>
    <mergeCell ref="A12:A14"/>
  </mergeCells>
  <phoneticPr fontId="1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200"/>
  <sheetViews>
    <sheetView tabSelected="1" workbookViewId="0">
      <selection activeCell="H9" sqref="H9"/>
    </sheetView>
  </sheetViews>
  <sheetFormatPr defaultColWidth="9.28515625" defaultRowHeight="15" x14ac:dyDescent="0.25"/>
  <cols>
    <col min="1" max="1" width="17" customWidth="1"/>
    <col min="2" max="2" width="7" customWidth="1"/>
    <col min="3" max="19" width="11.28515625" customWidth="1"/>
    <col min="20" max="20" width="14.140625" customWidth="1"/>
  </cols>
  <sheetData>
    <row r="1" spans="1:21" ht="21" customHeight="1" x14ac:dyDescent="0.25">
      <c r="A1" s="1" t="s">
        <v>0</v>
      </c>
      <c r="B1" s="8"/>
      <c r="C1" s="12"/>
      <c r="D1" s="12"/>
      <c r="E1" s="14"/>
      <c r="F1" s="12"/>
      <c r="G1" s="16"/>
      <c r="H1" s="10"/>
      <c r="I1" s="4"/>
      <c r="J1" s="4"/>
      <c r="K1" s="4"/>
      <c r="L1" s="4"/>
      <c r="M1" s="4"/>
      <c r="N1" s="12"/>
      <c r="O1" s="12"/>
      <c r="P1" s="12"/>
      <c r="Q1" s="22"/>
      <c r="R1" s="1" t="s">
        <v>31</v>
      </c>
      <c r="S1" s="36" t="s">
        <v>34</v>
      </c>
      <c r="T1" s="36"/>
      <c r="U1" s="27"/>
    </row>
    <row r="2" spans="1:21" ht="21" customHeight="1" x14ac:dyDescent="0.25">
      <c r="A2" s="2" t="s">
        <v>1</v>
      </c>
      <c r="B2" s="44" t="s">
        <v>16</v>
      </c>
      <c r="C2" s="45"/>
      <c r="D2" s="45"/>
      <c r="E2" s="15"/>
      <c r="F2" s="15"/>
      <c r="G2" s="17"/>
      <c r="H2" s="15"/>
      <c r="I2" s="19"/>
      <c r="J2" s="19"/>
      <c r="K2" s="19"/>
      <c r="L2" s="19"/>
      <c r="M2" s="19"/>
      <c r="N2" s="20"/>
      <c r="O2" s="20"/>
      <c r="P2" s="20"/>
      <c r="Q2" s="23"/>
      <c r="R2" s="1" t="s">
        <v>32</v>
      </c>
      <c r="S2" s="37" t="s">
        <v>35</v>
      </c>
      <c r="T2" s="37"/>
      <c r="U2" s="27"/>
    </row>
    <row r="3" spans="1:21" ht="5.25" customHeight="1" x14ac:dyDescent="0.25">
      <c r="A3" s="3"/>
      <c r="B3" s="9"/>
      <c r="C3" s="9"/>
      <c r="D3" s="9"/>
      <c r="E3" s="9"/>
      <c r="F3" s="9"/>
      <c r="G3" s="18"/>
      <c r="H3" s="9"/>
      <c r="I3" s="3"/>
      <c r="J3" s="3"/>
      <c r="K3" s="3"/>
      <c r="L3" s="3"/>
      <c r="M3" s="3"/>
      <c r="N3" s="21"/>
      <c r="O3" s="21"/>
      <c r="P3" s="21"/>
      <c r="Q3" s="21"/>
      <c r="R3" s="21"/>
      <c r="S3" s="21"/>
      <c r="T3" s="24"/>
    </row>
    <row r="4" spans="1:21" ht="5.25" customHeight="1" x14ac:dyDescent="0.25">
      <c r="A4" s="4"/>
      <c r="B4" s="10"/>
      <c r="C4" s="10"/>
      <c r="D4" s="10"/>
      <c r="E4" s="10"/>
      <c r="F4" s="10"/>
      <c r="G4" s="16"/>
      <c r="H4" s="10"/>
      <c r="I4" s="4"/>
      <c r="J4" s="4"/>
      <c r="K4" s="4"/>
      <c r="L4" s="4"/>
      <c r="M4" s="4"/>
      <c r="N4" s="12"/>
      <c r="O4" s="12"/>
      <c r="P4" s="12"/>
      <c r="Q4" s="12"/>
      <c r="R4" s="12"/>
      <c r="S4" s="12"/>
      <c r="T4" s="7"/>
    </row>
    <row r="5" spans="1:21" ht="36" customHeight="1" x14ac:dyDescent="0.25">
      <c r="A5" s="40" t="s">
        <v>36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</row>
    <row r="6" spans="1:21" ht="24" customHeight="1" x14ac:dyDescent="0.25">
      <c r="A6" s="41" t="s">
        <v>3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</row>
    <row r="7" spans="1:21" ht="33.75" customHeight="1" x14ac:dyDescent="0.25">
      <c r="A7" s="42" t="s">
        <v>4</v>
      </c>
      <c r="B7" s="38" t="s">
        <v>17</v>
      </c>
      <c r="C7" s="38" t="s">
        <v>21</v>
      </c>
      <c r="D7" s="38"/>
      <c r="E7" s="38"/>
      <c r="F7" s="38" t="s">
        <v>24</v>
      </c>
      <c r="G7" s="38"/>
      <c r="H7" s="38"/>
      <c r="I7" s="43" t="s">
        <v>28</v>
      </c>
      <c r="J7" s="43"/>
      <c r="K7" s="43"/>
      <c r="L7" s="38" t="s">
        <v>29</v>
      </c>
      <c r="M7" s="38"/>
      <c r="N7" s="38"/>
      <c r="O7" s="38" t="s">
        <v>30</v>
      </c>
      <c r="P7" s="38"/>
      <c r="Q7" s="38"/>
      <c r="R7" s="38" t="s">
        <v>33</v>
      </c>
      <c r="S7" s="38"/>
      <c r="T7" s="38"/>
      <c r="U7" s="28"/>
    </row>
    <row r="8" spans="1:21" ht="36.950000000000003" customHeight="1" x14ac:dyDescent="0.25">
      <c r="A8" s="42"/>
      <c r="B8" s="38"/>
      <c r="C8" s="2" t="s">
        <v>18</v>
      </c>
      <c r="D8" s="2" t="s">
        <v>22</v>
      </c>
      <c r="E8" s="2" t="s">
        <v>23</v>
      </c>
      <c r="F8" s="2" t="s">
        <v>25</v>
      </c>
      <c r="G8" s="2" t="s">
        <v>26</v>
      </c>
      <c r="H8" s="2" t="s">
        <v>27</v>
      </c>
      <c r="I8" s="2" t="s">
        <v>25</v>
      </c>
      <c r="J8" s="2" t="s">
        <v>26</v>
      </c>
      <c r="K8" s="2" t="s">
        <v>27</v>
      </c>
      <c r="L8" s="2" t="s">
        <v>25</v>
      </c>
      <c r="M8" s="2" t="s">
        <v>26</v>
      </c>
      <c r="N8" s="2" t="s">
        <v>27</v>
      </c>
      <c r="O8" s="2" t="s">
        <v>25</v>
      </c>
      <c r="P8" s="2" t="s">
        <v>26</v>
      </c>
      <c r="Q8" s="2" t="s">
        <v>27</v>
      </c>
      <c r="R8" s="2" t="s">
        <v>25</v>
      </c>
      <c r="S8" s="2" t="s">
        <v>26</v>
      </c>
      <c r="T8" s="25" t="s">
        <v>27</v>
      </c>
    </row>
    <row r="9" spans="1:21" ht="17.100000000000001" customHeight="1" x14ac:dyDescent="0.25">
      <c r="A9" s="39" t="s">
        <v>37</v>
      </c>
      <c r="B9" s="11" t="s">
        <v>18</v>
      </c>
      <c r="C9" s="13">
        <f>D9+E9</f>
        <v>0</v>
      </c>
      <c r="D9" s="13">
        <f>D10+D11</f>
        <v>0</v>
      </c>
      <c r="E9" s="13">
        <f>E10+E11</f>
        <v>0</v>
      </c>
      <c r="F9" s="13">
        <f t="shared" ref="F9:F38" si="0">I9+L9</f>
        <v>0</v>
      </c>
      <c r="G9" s="13">
        <f t="shared" ref="G9:G38" si="1">J9+M9</f>
        <v>0</v>
      </c>
      <c r="H9" s="13">
        <f t="shared" ref="H9:H38" si="2">K9+N9</f>
        <v>0</v>
      </c>
      <c r="I9" s="13">
        <f t="shared" ref="I9:I27" si="3">J9+K9</f>
        <v>0</v>
      </c>
      <c r="J9" s="13">
        <f>J10+J11</f>
        <v>0</v>
      </c>
      <c r="K9" s="13">
        <f>K10+K11</f>
        <v>0</v>
      </c>
      <c r="L9" s="13">
        <f t="shared" ref="L9:L37" si="4">M9+N9</f>
        <v>0</v>
      </c>
      <c r="M9" s="13">
        <f>M10+M11</f>
        <v>0</v>
      </c>
      <c r="N9" s="13">
        <f>N10+N11</f>
        <v>0</v>
      </c>
      <c r="O9" s="13">
        <f t="shared" ref="O9:O38" si="5">P9+Q9</f>
        <v>0</v>
      </c>
      <c r="P9" s="13">
        <f>P10+P11</f>
        <v>0</v>
      </c>
      <c r="Q9" s="13">
        <f>Q10+Q11</f>
        <v>0</v>
      </c>
      <c r="R9" s="13">
        <f t="shared" ref="R9:R22" si="6">S9+T9</f>
        <v>0</v>
      </c>
      <c r="S9" s="13">
        <f>S10+S11</f>
        <v>0</v>
      </c>
      <c r="T9" s="26">
        <f>T10+T11</f>
        <v>0</v>
      </c>
    </row>
    <row r="10" spans="1:21" ht="17.100000000000001" customHeight="1" x14ac:dyDescent="0.25">
      <c r="A10" s="39"/>
      <c r="B10" s="11" t="s">
        <v>19</v>
      </c>
      <c r="C10" s="13">
        <f>D10+E10</f>
        <v>0</v>
      </c>
      <c r="D10" s="13">
        <v>0</v>
      </c>
      <c r="E10" s="13">
        <v>0</v>
      </c>
      <c r="F10" s="13">
        <f t="shared" si="0"/>
        <v>0</v>
      </c>
      <c r="G10" s="13">
        <f t="shared" si="1"/>
        <v>0</v>
      </c>
      <c r="H10" s="13">
        <f t="shared" si="2"/>
        <v>0</v>
      </c>
      <c r="I10" s="13">
        <f t="shared" si="3"/>
        <v>0</v>
      </c>
      <c r="J10" s="13">
        <v>0</v>
      </c>
      <c r="K10" s="13">
        <v>0</v>
      </c>
      <c r="L10" s="13">
        <f t="shared" si="4"/>
        <v>0</v>
      </c>
      <c r="M10" s="13">
        <v>0</v>
      </c>
      <c r="N10" s="13">
        <v>0</v>
      </c>
      <c r="O10" s="13">
        <f t="shared" si="5"/>
        <v>0</v>
      </c>
      <c r="P10" s="13">
        <v>0</v>
      </c>
      <c r="Q10" s="13">
        <v>0</v>
      </c>
      <c r="R10" s="13">
        <f t="shared" si="6"/>
        <v>0</v>
      </c>
      <c r="S10" s="13">
        <v>0</v>
      </c>
      <c r="T10" s="26">
        <v>0</v>
      </c>
    </row>
    <row r="11" spans="1:21" ht="17.100000000000001" customHeight="1" x14ac:dyDescent="0.25">
      <c r="A11" s="39"/>
      <c r="B11" s="11" t="s">
        <v>20</v>
      </c>
      <c r="C11" s="13">
        <f>D11+E11</f>
        <v>0</v>
      </c>
      <c r="D11" s="13">
        <v>0</v>
      </c>
      <c r="E11" s="13">
        <v>0</v>
      </c>
      <c r="F11" s="13">
        <f t="shared" si="0"/>
        <v>0</v>
      </c>
      <c r="G11" s="13">
        <f t="shared" si="1"/>
        <v>0</v>
      </c>
      <c r="H11" s="13">
        <f t="shared" si="2"/>
        <v>0</v>
      </c>
      <c r="I11" s="13">
        <f t="shared" si="3"/>
        <v>0</v>
      </c>
      <c r="J11" s="13">
        <v>0</v>
      </c>
      <c r="K11" s="13">
        <v>0</v>
      </c>
      <c r="L11" s="13">
        <f t="shared" si="4"/>
        <v>0</v>
      </c>
      <c r="M11" s="13">
        <v>0</v>
      </c>
      <c r="N11" s="13">
        <v>0</v>
      </c>
      <c r="O11" s="13">
        <f t="shared" si="5"/>
        <v>0</v>
      </c>
      <c r="P11" s="13">
        <v>0</v>
      </c>
      <c r="Q11" s="13">
        <v>0</v>
      </c>
      <c r="R11" s="13">
        <f t="shared" si="6"/>
        <v>0</v>
      </c>
      <c r="S11" s="13">
        <v>0</v>
      </c>
      <c r="T11" s="26">
        <v>0</v>
      </c>
    </row>
    <row r="12" spans="1:21" ht="17.100000000000001" customHeight="1" x14ac:dyDescent="0.25">
      <c r="A12" s="39" t="s">
        <v>38</v>
      </c>
      <c r="B12" s="11" t="s">
        <v>18</v>
      </c>
      <c r="C12" s="13">
        <f>D12+E12</f>
        <v>3</v>
      </c>
      <c r="D12" s="13">
        <f>D13+D14</f>
        <v>3</v>
      </c>
      <c r="E12" s="13">
        <f>E13+E14</f>
        <v>0</v>
      </c>
      <c r="F12" s="13">
        <f t="shared" si="0"/>
        <v>21041</v>
      </c>
      <c r="G12" s="13">
        <f t="shared" si="1"/>
        <v>9638</v>
      </c>
      <c r="H12" s="13">
        <f t="shared" si="2"/>
        <v>11403</v>
      </c>
      <c r="I12" s="13">
        <f t="shared" si="3"/>
        <v>16810</v>
      </c>
      <c r="J12" s="13">
        <f>J13+J14</f>
        <v>8061</v>
      </c>
      <c r="K12" s="13">
        <f>K13+K14</f>
        <v>8749</v>
      </c>
      <c r="L12" s="13">
        <f t="shared" si="4"/>
        <v>4231</v>
      </c>
      <c r="M12" s="13">
        <f>M13+M14</f>
        <v>1577</v>
      </c>
      <c r="N12" s="13">
        <f>N13+N14</f>
        <v>2654</v>
      </c>
      <c r="O12" s="13">
        <f t="shared" si="5"/>
        <v>568</v>
      </c>
      <c r="P12" s="13">
        <f>P13+P14</f>
        <v>53</v>
      </c>
      <c r="Q12" s="13">
        <f>Q13+Q14</f>
        <v>515</v>
      </c>
      <c r="R12" s="13">
        <f t="shared" si="6"/>
        <v>41</v>
      </c>
      <c r="S12" s="13">
        <f>S13+S14</f>
        <v>23</v>
      </c>
      <c r="T12" s="26">
        <f>T13+T14</f>
        <v>18</v>
      </c>
    </row>
    <row r="13" spans="1:21" ht="17.100000000000001" customHeight="1" x14ac:dyDescent="0.25">
      <c r="A13" s="39"/>
      <c r="B13" s="11" t="s">
        <v>19</v>
      </c>
      <c r="C13" s="13">
        <v>3</v>
      </c>
      <c r="D13" s="13">
        <v>3</v>
      </c>
      <c r="E13" s="13">
        <v>0</v>
      </c>
      <c r="F13" s="13">
        <f t="shared" si="0"/>
        <v>21041</v>
      </c>
      <c r="G13" s="13">
        <f t="shared" si="1"/>
        <v>9638</v>
      </c>
      <c r="H13" s="13">
        <f t="shared" si="2"/>
        <v>11403</v>
      </c>
      <c r="I13" s="13">
        <f t="shared" si="3"/>
        <v>16810</v>
      </c>
      <c r="J13" s="13">
        <v>8061</v>
      </c>
      <c r="K13" s="13">
        <v>8749</v>
      </c>
      <c r="L13" s="13">
        <f t="shared" si="4"/>
        <v>4231</v>
      </c>
      <c r="M13" s="13">
        <v>1577</v>
      </c>
      <c r="N13" s="13">
        <v>2654</v>
      </c>
      <c r="O13" s="13">
        <f t="shared" si="5"/>
        <v>568</v>
      </c>
      <c r="P13" s="13">
        <v>53</v>
      </c>
      <c r="Q13" s="13">
        <v>515</v>
      </c>
      <c r="R13" s="13">
        <f t="shared" si="6"/>
        <v>41</v>
      </c>
      <c r="S13" s="13">
        <v>23</v>
      </c>
      <c r="T13" s="26">
        <v>18</v>
      </c>
    </row>
    <row r="14" spans="1:21" ht="17.100000000000001" customHeight="1" x14ac:dyDescent="0.25">
      <c r="A14" s="39"/>
      <c r="B14" s="11" t="s">
        <v>20</v>
      </c>
      <c r="C14" s="13">
        <f>D14+E14</f>
        <v>0</v>
      </c>
      <c r="D14" s="13">
        <v>0</v>
      </c>
      <c r="E14" s="13">
        <v>0</v>
      </c>
      <c r="F14" s="13">
        <f t="shared" si="0"/>
        <v>0</v>
      </c>
      <c r="G14" s="13">
        <f t="shared" si="1"/>
        <v>0</v>
      </c>
      <c r="H14" s="13">
        <f t="shared" si="2"/>
        <v>0</v>
      </c>
      <c r="I14" s="13">
        <f t="shared" si="3"/>
        <v>0</v>
      </c>
      <c r="J14" s="13">
        <v>0</v>
      </c>
      <c r="K14" s="13">
        <v>0</v>
      </c>
      <c r="L14" s="13">
        <f t="shared" si="4"/>
        <v>0</v>
      </c>
      <c r="M14" s="13">
        <v>0</v>
      </c>
      <c r="N14" s="13">
        <v>0</v>
      </c>
      <c r="O14" s="13">
        <f t="shared" si="5"/>
        <v>0</v>
      </c>
      <c r="P14" s="13">
        <v>0</v>
      </c>
      <c r="Q14" s="13">
        <v>0</v>
      </c>
      <c r="R14" s="13">
        <f t="shared" si="6"/>
        <v>0</v>
      </c>
      <c r="S14" s="13">
        <v>0</v>
      </c>
      <c r="T14" s="26">
        <v>0</v>
      </c>
    </row>
    <row r="15" spans="1:21" ht="17.100000000000001" customHeight="1" x14ac:dyDescent="0.25">
      <c r="A15" s="39" t="s">
        <v>39</v>
      </c>
      <c r="B15" s="11" t="s">
        <v>18</v>
      </c>
      <c r="C15" s="13">
        <v>1</v>
      </c>
      <c r="D15" s="13">
        <v>1</v>
      </c>
      <c r="E15" s="13">
        <f>E16+E17</f>
        <v>0</v>
      </c>
      <c r="F15" s="13">
        <f t="shared" si="0"/>
        <v>4456</v>
      </c>
      <c r="G15" s="13">
        <f t="shared" si="1"/>
        <v>1536</v>
      </c>
      <c r="H15" s="13">
        <f t="shared" si="2"/>
        <v>2920</v>
      </c>
      <c r="I15" s="13">
        <f t="shared" si="3"/>
        <v>3249</v>
      </c>
      <c r="J15" s="13">
        <f>J16+J17</f>
        <v>1525</v>
      </c>
      <c r="K15" s="13">
        <f>K16+K17</f>
        <v>1724</v>
      </c>
      <c r="L15" s="13">
        <f t="shared" si="4"/>
        <v>1207</v>
      </c>
      <c r="M15" s="13">
        <f>M16+M17</f>
        <v>11</v>
      </c>
      <c r="N15" s="13">
        <f>N16+N17</f>
        <v>1196</v>
      </c>
      <c r="O15" s="13">
        <f t="shared" si="5"/>
        <v>20</v>
      </c>
      <c r="P15" s="13">
        <f>P16+P17</f>
        <v>2</v>
      </c>
      <c r="Q15" s="13">
        <f>Q16+Q17</f>
        <v>18</v>
      </c>
      <c r="R15" s="13">
        <f t="shared" si="6"/>
        <v>5</v>
      </c>
      <c r="S15" s="13">
        <f>S16+S17</f>
        <v>4</v>
      </c>
      <c r="T15" s="26">
        <f>T16+T17</f>
        <v>1</v>
      </c>
    </row>
    <row r="16" spans="1:21" ht="17.100000000000001" customHeight="1" x14ac:dyDescent="0.25">
      <c r="A16" s="39"/>
      <c r="B16" s="11" t="s">
        <v>19</v>
      </c>
      <c r="C16" s="13">
        <v>1</v>
      </c>
      <c r="D16" s="13">
        <v>1</v>
      </c>
      <c r="E16" s="13">
        <v>0</v>
      </c>
      <c r="F16" s="13">
        <f t="shared" si="0"/>
        <v>4456</v>
      </c>
      <c r="G16" s="13">
        <f t="shared" si="1"/>
        <v>1536</v>
      </c>
      <c r="H16" s="13">
        <f t="shared" si="2"/>
        <v>2920</v>
      </c>
      <c r="I16" s="13">
        <f t="shared" si="3"/>
        <v>3249</v>
      </c>
      <c r="J16" s="13">
        <v>1525</v>
      </c>
      <c r="K16" s="13">
        <v>1724</v>
      </c>
      <c r="L16" s="13">
        <f t="shared" si="4"/>
        <v>1207</v>
      </c>
      <c r="M16" s="13">
        <v>11</v>
      </c>
      <c r="N16" s="13">
        <v>1196</v>
      </c>
      <c r="O16" s="13">
        <f t="shared" si="5"/>
        <v>20</v>
      </c>
      <c r="P16" s="13">
        <v>2</v>
      </c>
      <c r="Q16" s="13">
        <v>18</v>
      </c>
      <c r="R16" s="13">
        <f t="shared" si="6"/>
        <v>5</v>
      </c>
      <c r="S16" s="13">
        <v>4</v>
      </c>
      <c r="T16" s="26">
        <v>1</v>
      </c>
    </row>
    <row r="17" spans="1:20" ht="17.100000000000001" customHeight="1" x14ac:dyDescent="0.25">
      <c r="A17" s="39"/>
      <c r="B17" s="11" t="s">
        <v>20</v>
      </c>
      <c r="C17" s="13">
        <f t="shared" ref="C17:C29" si="7">D17+E17</f>
        <v>0</v>
      </c>
      <c r="D17" s="13">
        <v>0</v>
      </c>
      <c r="E17" s="13">
        <v>0</v>
      </c>
      <c r="F17" s="13">
        <f t="shared" si="0"/>
        <v>0</v>
      </c>
      <c r="G17" s="13">
        <f t="shared" si="1"/>
        <v>0</v>
      </c>
      <c r="H17" s="13">
        <f t="shared" si="2"/>
        <v>0</v>
      </c>
      <c r="I17" s="13">
        <f t="shared" si="3"/>
        <v>0</v>
      </c>
      <c r="J17" s="13">
        <v>0</v>
      </c>
      <c r="K17" s="13">
        <v>0</v>
      </c>
      <c r="L17" s="13">
        <f t="shared" si="4"/>
        <v>0</v>
      </c>
      <c r="M17" s="13">
        <v>0</v>
      </c>
      <c r="N17" s="13">
        <v>0</v>
      </c>
      <c r="O17" s="13">
        <f t="shared" si="5"/>
        <v>0</v>
      </c>
      <c r="P17" s="13">
        <v>0</v>
      </c>
      <c r="Q17" s="13">
        <v>0</v>
      </c>
      <c r="R17" s="13">
        <f t="shared" si="6"/>
        <v>0</v>
      </c>
      <c r="S17" s="13">
        <v>0</v>
      </c>
      <c r="T17" s="26">
        <v>0</v>
      </c>
    </row>
    <row r="18" spans="1:20" ht="17.100000000000001" customHeight="1" x14ac:dyDescent="0.25">
      <c r="A18" s="39" t="s">
        <v>40</v>
      </c>
      <c r="B18" s="11" t="s">
        <v>18</v>
      </c>
      <c r="C18" s="13">
        <f t="shared" si="7"/>
        <v>3</v>
      </c>
      <c r="D18" s="13">
        <f>D19+D20</f>
        <v>3</v>
      </c>
      <c r="E18" s="13">
        <f>E19+E20</f>
        <v>0</v>
      </c>
      <c r="F18" s="13">
        <f t="shared" si="0"/>
        <v>32804</v>
      </c>
      <c r="G18" s="13">
        <f t="shared" si="1"/>
        <v>10301</v>
      </c>
      <c r="H18" s="13">
        <f t="shared" si="2"/>
        <v>22503</v>
      </c>
      <c r="I18" s="13">
        <f t="shared" si="3"/>
        <v>31355</v>
      </c>
      <c r="J18" s="13">
        <f>J19+J20</f>
        <v>9868</v>
      </c>
      <c r="K18" s="13">
        <f>K19+K20</f>
        <v>21487</v>
      </c>
      <c r="L18" s="13">
        <f t="shared" si="4"/>
        <v>1449</v>
      </c>
      <c r="M18" s="13">
        <f>M19+M20</f>
        <v>433</v>
      </c>
      <c r="N18" s="13">
        <f>N19+N20</f>
        <v>1016</v>
      </c>
      <c r="O18" s="13">
        <f t="shared" si="5"/>
        <v>1073</v>
      </c>
      <c r="P18" s="13">
        <f>P19+P20</f>
        <v>24</v>
      </c>
      <c r="Q18" s="13">
        <f>Q19+Q20</f>
        <v>1049</v>
      </c>
      <c r="R18" s="13">
        <f t="shared" si="6"/>
        <v>87</v>
      </c>
      <c r="S18" s="13">
        <f>S19+S20</f>
        <v>25</v>
      </c>
      <c r="T18" s="26">
        <f>T19+T20</f>
        <v>62</v>
      </c>
    </row>
    <row r="19" spans="1:20" ht="17.100000000000001" customHeight="1" x14ac:dyDescent="0.25">
      <c r="A19" s="39"/>
      <c r="B19" s="11" t="s">
        <v>19</v>
      </c>
      <c r="C19" s="13">
        <f t="shared" si="7"/>
        <v>3</v>
      </c>
      <c r="D19" s="13">
        <v>3</v>
      </c>
      <c r="E19" s="13">
        <v>0</v>
      </c>
      <c r="F19" s="13">
        <f t="shared" si="0"/>
        <v>32804</v>
      </c>
      <c r="G19" s="13">
        <f t="shared" si="1"/>
        <v>10301</v>
      </c>
      <c r="H19" s="13">
        <f t="shared" si="2"/>
        <v>22503</v>
      </c>
      <c r="I19" s="13">
        <f t="shared" si="3"/>
        <v>31355</v>
      </c>
      <c r="J19" s="13">
        <v>9868</v>
      </c>
      <c r="K19" s="13">
        <v>21487</v>
      </c>
      <c r="L19" s="13">
        <f t="shared" si="4"/>
        <v>1449</v>
      </c>
      <c r="M19" s="13">
        <v>433</v>
      </c>
      <c r="N19" s="13">
        <v>1016</v>
      </c>
      <c r="O19" s="13">
        <f t="shared" si="5"/>
        <v>1073</v>
      </c>
      <c r="P19" s="13">
        <v>24</v>
      </c>
      <c r="Q19" s="13">
        <v>1049</v>
      </c>
      <c r="R19" s="13">
        <f t="shared" si="6"/>
        <v>87</v>
      </c>
      <c r="S19" s="13">
        <v>25</v>
      </c>
      <c r="T19" s="26">
        <v>62</v>
      </c>
    </row>
    <row r="20" spans="1:20" ht="17.100000000000001" customHeight="1" x14ac:dyDescent="0.25">
      <c r="A20" s="39"/>
      <c r="B20" s="11" t="s">
        <v>20</v>
      </c>
      <c r="C20" s="13">
        <f t="shared" si="7"/>
        <v>0</v>
      </c>
      <c r="D20" s="13">
        <v>0</v>
      </c>
      <c r="E20" s="13">
        <v>0</v>
      </c>
      <c r="F20" s="13">
        <f t="shared" si="0"/>
        <v>0</v>
      </c>
      <c r="G20" s="13">
        <f t="shared" si="1"/>
        <v>0</v>
      </c>
      <c r="H20" s="13">
        <f t="shared" si="2"/>
        <v>0</v>
      </c>
      <c r="I20" s="13">
        <f t="shared" si="3"/>
        <v>0</v>
      </c>
      <c r="J20" s="13">
        <v>0</v>
      </c>
      <c r="K20" s="13">
        <v>0</v>
      </c>
      <c r="L20" s="13">
        <f t="shared" si="4"/>
        <v>0</v>
      </c>
      <c r="M20" s="13">
        <v>0</v>
      </c>
      <c r="N20" s="13">
        <v>0</v>
      </c>
      <c r="O20" s="13">
        <f t="shared" si="5"/>
        <v>0</v>
      </c>
      <c r="P20" s="13">
        <v>0</v>
      </c>
      <c r="Q20" s="13">
        <v>0</v>
      </c>
      <c r="R20" s="13">
        <f t="shared" si="6"/>
        <v>0</v>
      </c>
      <c r="S20" s="13">
        <v>0</v>
      </c>
      <c r="T20" s="26">
        <v>0</v>
      </c>
    </row>
    <row r="21" spans="1:20" ht="17.100000000000001" customHeight="1" x14ac:dyDescent="0.25">
      <c r="A21" s="39" t="s">
        <v>41</v>
      </c>
      <c r="B21" s="11" t="s">
        <v>18</v>
      </c>
      <c r="C21" s="13">
        <f t="shared" si="7"/>
        <v>3</v>
      </c>
      <c r="D21" s="13">
        <f>D22+D23</f>
        <v>2</v>
      </c>
      <c r="E21" s="13">
        <f>E22+E23</f>
        <v>1</v>
      </c>
      <c r="F21" s="13">
        <f t="shared" si="0"/>
        <v>3561</v>
      </c>
      <c r="G21" s="13">
        <f t="shared" si="1"/>
        <v>855</v>
      </c>
      <c r="H21" s="13">
        <f t="shared" si="2"/>
        <v>2706</v>
      </c>
      <c r="I21" s="13">
        <f t="shared" si="3"/>
        <v>3189</v>
      </c>
      <c r="J21" s="13">
        <f>J22+J23</f>
        <v>855</v>
      </c>
      <c r="K21" s="13">
        <f>K22+K23</f>
        <v>2334</v>
      </c>
      <c r="L21" s="13">
        <f t="shared" si="4"/>
        <v>372</v>
      </c>
      <c r="M21" s="13">
        <f>M22+M23</f>
        <v>0</v>
      </c>
      <c r="N21" s="13">
        <f>N22+N23</f>
        <v>372</v>
      </c>
      <c r="O21" s="13">
        <f t="shared" si="5"/>
        <v>23</v>
      </c>
      <c r="P21" s="13">
        <f>P22+P23</f>
        <v>0</v>
      </c>
      <c r="Q21" s="13">
        <f>Q22+Q23</f>
        <v>23</v>
      </c>
      <c r="R21" s="13">
        <f t="shared" si="6"/>
        <v>10</v>
      </c>
      <c r="S21" s="13">
        <f>S22+S23</f>
        <v>0</v>
      </c>
      <c r="T21" s="26">
        <f>T22+T23</f>
        <v>10</v>
      </c>
    </row>
    <row r="22" spans="1:20" ht="17.100000000000001" customHeight="1" x14ac:dyDescent="0.25">
      <c r="A22" s="39"/>
      <c r="B22" s="11" t="s">
        <v>19</v>
      </c>
      <c r="C22" s="13">
        <f t="shared" si="7"/>
        <v>1</v>
      </c>
      <c r="D22" s="13">
        <v>1</v>
      </c>
      <c r="E22" s="13">
        <v>0</v>
      </c>
      <c r="F22" s="13">
        <f t="shared" si="0"/>
        <v>2459</v>
      </c>
      <c r="G22" s="13">
        <f t="shared" si="1"/>
        <v>855</v>
      </c>
      <c r="H22" s="13">
        <f t="shared" si="2"/>
        <v>1604</v>
      </c>
      <c r="I22" s="13">
        <f t="shared" si="3"/>
        <v>2090</v>
      </c>
      <c r="J22" s="13">
        <v>855</v>
      </c>
      <c r="K22" s="13">
        <v>1235</v>
      </c>
      <c r="L22" s="13">
        <f t="shared" si="4"/>
        <v>369</v>
      </c>
      <c r="M22" s="13">
        <v>0</v>
      </c>
      <c r="N22" s="13">
        <v>369</v>
      </c>
      <c r="O22" s="13">
        <f t="shared" si="5"/>
        <v>21</v>
      </c>
      <c r="P22" s="13">
        <v>0</v>
      </c>
      <c r="Q22" s="13">
        <v>21</v>
      </c>
      <c r="R22" s="13">
        <f t="shared" si="6"/>
        <v>10</v>
      </c>
      <c r="S22" s="13">
        <v>0</v>
      </c>
      <c r="T22" s="26">
        <v>10</v>
      </c>
    </row>
    <row r="23" spans="1:20" ht="17.100000000000001" customHeight="1" x14ac:dyDescent="0.25">
      <c r="A23" s="39"/>
      <c r="B23" s="11" t="s">
        <v>20</v>
      </c>
      <c r="C23" s="13">
        <f t="shared" si="7"/>
        <v>2</v>
      </c>
      <c r="D23" s="13">
        <v>1</v>
      </c>
      <c r="E23" s="13">
        <v>1</v>
      </c>
      <c r="F23" s="13">
        <f t="shared" si="0"/>
        <v>1102</v>
      </c>
      <c r="G23" s="13">
        <f t="shared" si="1"/>
        <v>0</v>
      </c>
      <c r="H23" s="13">
        <f t="shared" si="2"/>
        <v>1102</v>
      </c>
      <c r="I23" s="13">
        <f t="shared" si="3"/>
        <v>1099</v>
      </c>
      <c r="J23" s="13">
        <v>0</v>
      </c>
      <c r="K23" s="13">
        <v>1099</v>
      </c>
      <c r="L23" s="13">
        <f t="shared" si="4"/>
        <v>3</v>
      </c>
      <c r="M23" s="13">
        <v>0</v>
      </c>
      <c r="N23" s="13">
        <v>3</v>
      </c>
      <c r="O23" s="13">
        <f t="shared" si="5"/>
        <v>2</v>
      </c>
      <c r="P23" s="13">
        <v>0</v>
      </c>
      <c r="Q23" s="13">
        <v>2</v>
      </c>
      <c r="R23" s="13">
        <v>0</v>
      </c>
      <c r="S23" s="13">
        <v>0</v>
      </c>
      <c r="T23" s="26">
        <v>0</v>
      </c>
    </row>
    <row r="24" spans="1:20" ht="17.100000000000001" customHeight="1" x14ac:dyDescent="0.25">
      <c r="A24" s="39" t="s">
        <v>42</v>
      </c>
      <c r="B24" s="11" t="s">
        <v>18</v>
      </c>
      <c r="C24" s="13">
        <f t="shared" si="7"/>
        <v>0</v>
      </c>
      <c r="D24" s="13">
        <f>D25+D26</f>
        <v>0</v>
      </c>
      <c r="E24" s="13">
        <f>E25+E26</f>
        <v>0</v>
      </c>
      <c r="F24" s="13">
        <f t="shared" si="0"/>
        <v>0</v>
      </c>
      <c r="G24" s="13">
        <f t="shared" si="1"/>
        <v>0</v>
      </c>
      <c r="H24" s="13">
        <f t="shared" si="2"/>
        <v>0</v>
      </c>
      <c r="I24" s="13">
        <f t="shared" si="3"/>
        <v>0</v>
      </c>
      <c r="J24" s="13">
        <f>J25+J26</f>
        <v>0</v>
      </c>
      <c r="K24" s="13">
        <f>K25+K26</f>
        <v>0</v>
      </c>
      <c r="L24" s="13">
        <f t="shared" si="4"/>
        <v>0</v>
      </c>
      <c r="M24" s="13">
        <f>M25+M26</f>
        <v>0</v>
      </c>
      <c r="N24" s="13">
        <f>N25+N26</f>
        <v>0</v>
      </c>
      <c r="O24" s="13">
        <f t="shared" si="5"/>
        <v>0</v>
      </c>
      <c r="P24" s="13">
        <f>P25+P26</f>
        <v>0</v>
      </c>
      <c r="Q24" s="13">
        <f>Q25+Q26</f>
        <v>0</v>
      </c>
      <c r="R24" s="13">
        <f t="shared" ref="R24:R38" si="8">S24+T24</f>
        <v>0</v>
      </c>
      <c r="S24" s="13">
        <f>S25+S26</f>
        <v>0</v>
      </c>
      <c r="T24" s="26">
        <f>T25+T26</f>
        <v>0</v>
      </c>
    </row>
    <row r="25" spans="1:20" ht="17.100000000000001" customHeight="1" x14ac:dyDescent="0.25">
      <c r="A25" s="39"/>
      <c r="B25" s="11" t="s">
        <v>19</v>
      </c>
      <c r="C25" s="13">
        <f t="shared" si="7"/>
        <v>0</v>
      </c>
      <c r="D25" s="13">
        <v>0</v>
      </c>
      <c r="E25" s="13">
        <v>0</v>
      </c>
      <c r="F25" s="13">
        <f t="shared" si="0"/>
        <v>0</v>
      </c>
      <c r="G25" s="13">
        <f t="shared" si="1"/>
        <v>0</v>
      </c>
      <c r="H25" s="13">
        <f t="shared" si="2"/>
        <v>0</v>
      </c>
      <c r="I25" s="13">
        <f t="shared" si="3"/>
        <v>0</v>
      </c>
      <c r="J25" s="13">
        <v>0</v>
      </c>
      <c r="K25" s="13">
        <v>0</v>
      </c>
      <c r="L25" s="13">
        <f t="shared" si="4"/>
        <v>0</v>
      </c>
      <c r="M25" s="13">
        <v>0</v>
      </c>
      <c r="N25" s="13">
        <v>0</v>
      </c>
      <c r="O25" s="13">
        <f t="shared" si="5"/>
        <v>0</v>
      </c>
      <c r="P25" s="13">
        <v>0</v>
      </c>
      <c r="Q25" s="13">
        <v>0</v>
      </c>
      <c r="R25" s="13">
        <f t="shared" si="8"/>
        <v>0</v>
      </c>
      <c r="S25" s="13">
        <v>0</v>
      </c>
      <c r="T25" s="26">
        <v>0</v>
      </c>
    </row>
    <row r="26" spans="1:20" ht="17.100000000000001" customHeight="1" x14ac:dyDescent="0.25">
      <c r="A26" s="39"/>
      <c r="B26" s="11" t="s">
        <v>20</v>
      </c>
      <c r="C26" s="13">
        <f t="shared" si="7"/>
        <v>0</v>
      </c>
      <c r="D26" s="13">
        <v>0</v>
      </c>
      <c r="E26" s="13">
        <v>0</v>
      </c>
      <c r="F26" s="13">
        <f t="shared" si="0"/>
        <v>0</v>
      </c>
      <c r="G26" s="13">
        <f t="shared" si="1"/>
        <v>0</v>
      </c>
      <c r="H26" s="13">
        <f t="shared" si="2"/>
        <v>0</v>
      </c>
      <c r="I26" s="13">
        <f t="shared" si="3"/>
        <v>0</v>
      </c>
      <c r="J26" s="13">
        <v>0</v>
      </c>
      <c r="K26" s="13">
        <v>0</v>
      </c>
      <c r="L26" s="13">
        <f t="shared" si="4"/>
        <v>0</v>
      </c>
      <c r="M26" s="13">
        <v>0</v>
      </c>
      <c r="N26" s="13">
        <v>0</v>
      </c>
      <c r="O26" s="13">
        <f t="shared" si="5"/>
        <v>0</v>
      </c>
      <c r="P26" s="13">
        <v>0</v>
      </c>
      <c r="Q26" s="13">
        <v>0</v>
      </c>
      <c r="R26" s="13">
        <f t="shared" si="8"/>
        <v>0</v>
      </c>
      <c r="S26" s="13">
        <v>0</v>
      </c>
      <c r="T26" s="26">
        <v>0</v>
      </c>
    </row>
    <row r="27" spans="1:20" ht="17.100000000000001" customHeight="1" x14ac:dyDescent="0.25">
      <c r="A27" s="39" t="s">
        <v>43</v>
      </c>
      <c r="B27" s="11" t="s">
        <v>18</v>
      </c>
      <c r="C27" s="13">
        <f t="shared" si="7"/>
        <v>3</v>
      </c>
      <c r="D27" s="13">
        <f>D28+D29</f>
        <v>3</v>
      </c>
      <c r="E27" s="13">
        <f>E28+E29</f>
        <v>0</v>
      </c>
      <c r="F27" s="13">
        <f t="shared" si="0"/>
        <v>501530</v>
      </c>
      <c r="G27" s="13">
        <f t="shared" si="1"/>
        <v>14563</v>
      </c>
      <c r="H27" s="13">
        <f t="shared" si="2"/>
        <v>486967</v>
      </c>
      <c r="I27" s="13">
        <f t="shared" si="3"/>
        <v>9702</v>
      </c>
      <c r="J27" s="13">
        <f>J28+J29</f>
        <v>755</v>
      </c>
      <c r="K27" s="13">
        <f>K28+K29</f>
        <v>8947</v>
      </c>
      <c r="L27" s="13">
        <f t="shared" si="4"/>
        <v>491828</v>
      </c>
      <c r="M27" s="13">
        <f>M28+M29</f>
        <v>13808</v>
      </c>
      <c r="N27" s="13">
        <f>N28+N29</f>
        <v>478020</v>
      </c>
      <c r="O27" s="13">
        <f t="shared" si="5"/>
        <v>422</v>
      </c>
      <c r="P27" s="13">
        <f>P28+P29</f>
        <v>11</v>
      </c>
      <c r="Q27" s="13">
        <f>Q28+Q29</f>
        <v>411</v>
      </c>
      <c r="R27" s="13">
        <f t="shared" si="8"/>
        <v>11</v>
      </c>
      <c r="S27" s="13">
        <f>S28+S29</f>
        <v>0</v>
      </c>
      <c r="T27" s="26">
        <f>T28+T29</f>
        <v>11</v>
      </c>
    </row>
    <row r="28" spans="1:20" ht="17.100000000000001" customHeight="1" x14ac:dyDescent="0.25">
      <c r="A28" s="39"/>
      <c r="B28" s="11" t="s">
        <v>19</v>
      </c>
      <c r="C28" s="13">
        <f t="shared" si="7"/>
        <v>1</v>
      </c>
      <c r="D28" s="13">
        <v>1</v>
      </c>
      <c r="E28" s="13">
        <v>0</v>
      </c>
      <c r="F28" s="13">
        <f t="shared" si="0"/>
        <v>936</v>
      </c>
      <c r="G28" s="13">
        <f t="shared" si="1"/>
        <v>115</v>
      </c>
      <c r="H28" s="13">
        <f t="shared" si="2"/>
        <v>821</v>
      </c>
      <c r="I28" s="13">
        <v>936</v>
      </c>
      <c r="J28" s="13">
        <v>115</v>
      </c>
      <c r="K28" s="13">
        <v>821</v>
      </c>
      <c r="L28" s="13">
        <f t="shared" si="4"/>
        <v>0</v>
      </c>
      <c r="M28" s="13">
        <v>0</v>
      </c>
      <c r="N28" s="13">
        <v>0</v>
      </c>
      <c r="O28" s="13">
        <f t="shared" si="5"/>
        <v>3</v>
      </c>
      <c r="P28" s="13">
        <v>0</v>
      </c>
      <c r="Q28" s="13">
        <v>3</v>
      </c>
      <c r="R28" s="13">
        <f t="shared" si="8"/>
        <v>1</v>
      </c>
      <c r="S28" s="13">
        <v>0</v>
      </c>
      <c r="T28" s="26">
        <v>1</v>
      </c>
    </row>
    <row r="29" spans="1:20" ht="17.100000000000001" customHeight="1" x14ac:dyDescent="0.25">
      <c r="A29" s="39"/>
      <c r="B29" s="11" t="s">
        <v>20</v>
      </c>
      <c r="C29" s="13">
        <f t="shared" si="7"/>
        <v>2</v>
      </c>
      <c r="D29" s="13">
        <v>2</v>
      </c>
      <c r="E29" s="13">
        <v>0</v>
      </c>
      <c r="F29" s="13">
        <f t="shared" si="0"/>
        <v>500594</v>
      </c>
      <c r="G29" s="13">
        <f t="shared" si="1"/>
        <v>14448</v>
      </c>
      <c r="H29" s="13">
        <f t="shared" si="2"/>
        <v>486146</v>
      </c>
      <c r="I29" s="13">
        <f t="shared" ref="I29:I38" si="9">J29+K29</f>
        <v>8766</v>
      </c>
      <c r="J29" s="13">
        <v>640</v>
      </c>
      <c r="K29" s="13">
        <v>8126</v>
      </c>
      <c r="L29" s="13">
        <f t="shared" si="4"/>
        <v>491828</v>
      </c>
      <c r="M29" s="13">
        <v>13808</v>
      </c>
      <c r="N29" s="13">
        <v>478020</v>
      </c>
      <c r="O29" s="13">
        <f t="shared" si="5"/>
        <v>419</v>
      </c>
      <c r="P29" s="13">
        <v>11</v>
      </c>
      <c r="Q29" s="13">
        <v>408</v>
      </c>
      <c r="R29" s="13">
        <f t="shared" si="8"/>
        <v>10</v>
      </c>
      <c r="S29" s="13">
        <v>0</v>
      </c>
      <c r="T29" s="26">
        <v>10</v>
      </c>
    </row>
    <row r="30" spans="1:20" ht="17.100000000000001" customHeight="1" x14ac:dyDescent="0.25">
      <c r="A30" s="39" t="s">
        <v>44</v>
      </c>
      <c r="B30" s="11" t="s">
        <v>18</v>
      </c>
      <c r="C30" s="13">
        <v>3</v>
      </c>
      <c r="D30" s="13">
        <f>D31+D32</f>
        <v>2</v>
      </c>
      <c r="E30" s="13">
        <f>E31+E32</f>
        <v>1</v>
      </c>
      <c r="F30" s="13">
        <f t="shared" si="0"/>
        <v>39717</v>
      </c>
      <c r="G30" s="13">
        <f t="shared" si="1"/>
        <v>8168</v>
      </c>
      <c r="H30" s="13">
        <f t="shared" si="2"/>
        <v>31549</v>
      </c>
      <c r="I30" s="13">
        <f t="shared" si="9"/>
        <v>15726</v>
      </c>
      <c r="J30" s="13">
        <f>J31+J32</f>
        <v>7623</v>
      </c>
      <c r="K30" s="13">
        <f>K31+K32</f>
        <v>8103</v>
      </c>
      <c r="L30" s="13">
        <f t="shared" si="4"/>
        <v>23991</v>
      </c>
      <c r="M30" s="13">
        <f>M31+M32</f>
        <v>545</v>
      </c>
      <c r="N30" s="13">
        <f>N31+N32</f>
        <v>23446</v>
      </c>
      <c r="O30" s="13">
        <f t="shared" si="5"/>
        <v>222</v>
      </c>
      <c r="P30" s="13">
        <f>P31+P32</f>
        <v>16</v>
      </c>
      <c r="Q30" s="13">
        <f>Q31+Q32</f>
        <v>206</v>
      </c>
      <c r="R30" s="13">
        <f t="shared" si="8"/>
        <v>42</v>
      </c>
      <c r="S30" s="13">
        <f>S31+S32</f>
        <v>17</v>
      </c>
      <c r="T30" s="26">
        <f>T31+T32</f>
        <v>25</v>
      </c>
    </row>
    <row r="31" spans="1:20" ht="17.100000000000001" customHeight="1" x14ac:dyDescent="0.25">
      <c r="A31" s="39"/>
      <c r="B31" s="11" t="s">
        <v>19</v>
      </c>
      <c r="C31" s="13">
        <v>2</v>
      </c>
      <c r="D31" s="13">
        <v>1</v>
      </c>
      <c r="E31" s="13">
        <v>1</v>
      </c>
      <c r="F31" s="13">
        <f t="shared" si="0"/>
        <v>13280</v>
      </c>
      <c r="G31" s="13">
        <f t="shared" si="1"/>
        <v>8036</v>
      </c>
      <c r="H31" s="13">
        <f t="shared" si="2"/>
        <v>5244</v>
      </c>
      <c r="I31" s="13">
        <f t="shared" si="9"/>
        <v>12764</v>
      </c>
      <c r="J31" s="13">
        <v>7522</v>
      </c>
      <c r="K31" s="13">
        <v>5242</v>
      </c>
      <c r="L31" s="13">
        <f t="shared" si="4"/>
        <v>516</v>
      </c>
      <c r="M31" s="13">
        <v>514</v>
      </c>
      <c r="N31" s="13">
        <v>2</v>
      </c>
      <c r="O31" s="13">
        <f t="shared" si="5"/>
        <v>40</v>
      </c>
      <c r="P31" s="13">
        <v>16</v>
      </c>
      <c r="Q31" s="13">
        <v>24</v>
      </c>
      <c r="R31" s="13">
        <f t="shared" si="8"/>
        <v>41</v>
      </c>
      <c r="S31" s="13">
        <v>17</v>
      </c>
      <c r="T31" s="26">
        <v>24</v>
      </c>
    </row>
    <row r="32" spans="1:20" ht="17.100000000000001" customHeight="1" x14ac:dyDescent="0.25">
      <c r="A32" s="39"/>
      <c r="B32" s="11" t="s">
        <v>20</v>
      </c>
      <c r="C32" s="13">
        <f t="shared" ref="C32:C38" si="10">D32+E32</f>
        <v>1</v>
      </c>
      <c r="D32" s="13">
        <v>1</v>
      </c>
      <c r="E32" s="13">
        <v>0</v>
      </c>
      <c r="F32" s="13">
        <f t="shared" si="0"/>
        <v>26437</v>
      </c>
      <c r="G32" s="13">
        <f t="shared" si="1"/>
        <v>132</v>
      </c>
      <c r="H32" s="13">
        <f t="shared" si="2"/>
        <v>26305</v>
      </c>
      <c r="I32" s="13">
        <f t="shared" si="9"/>
        <v>2962</v>
      </c>
      <c r="J32" s="13">
        <v>101</v>
      </c>
      <c r="K32" s="13">
        <v>2861</v>
      </c>
      <c r="L32" s="13">
        <f t="shared" si="4"/>
        <v>23475</v>
      </c>
      <c r="M32" s="13">
        <v>31</v>
      </c>
      <c r="N32" s="13">
        <v>23444</v>
      </c>
      <c r="O32" s="13">
        <f t="shared" si="5"/>
        <v>182</v>
      </c>
      <c r="P32" s="13">
        <v>0</v>
      </c>
      <c r="Q32" s="13">
        <v>182</v>
      </c>
      <c r="R32" s="13">
        <f t="shared" si="8"/>
        <v>1</v>
      </c>
      <c r="S32" s="13">
        <v>0</v>
      </c>
      <c r="T32" s="26">
        <v>1</v>
      </c>
    </row>
    <row r="33" spans="1:24" ht="17.100000000000001" customHeight="1" x14ac:dyDescent="0.25">
      <c r="A33" s="39" t="s">
        <v>45</v>
      </c>
      <c r="B33" s="11" t="s">
        <v>18</v>
      </c>
      <c r="C33" s="13">
        <f t="shared" si="10"/>
        <v>0</v>
      </c>
      <c r="D33" s="13">
        <f>D34+D35</f>
        <v>0</v>
      </c>
      <c r="E33" s="13">
        <f>E34+E35</f>
        <v>0</v>
      </c>
      <c r="F33" s="13">
        <f t="shared" si="0"/>
        <v>0</v>
      </c>
      <c r="G33" s="13">
        <f t="shared" si="1"/>
        <v>0</v>
      </c>
      <c r="H33" s="13">
        <f t="shared" si="2"/>
        <v>0</v>
      </c>
      <c r="I33" s="13">
        <f t="shared" si="9"/>
        <v>0</v>
      </c>
      <c r="J33" s="13">
        <f>J34+J35</f>
        <v>0</v>
      </c>
      <c r="K33" s="13">
        <f>K34+K35</f>
        <v>0</v>
      </c>
      <c r="L33" s="13">
        <f t="shared" si="4"/>
        <v>0</v>
      </c>
      <c r="M33" s="13">
        <f>M34+M35</f>
        <v>0</v>
      </c>
      <c r="N33" s="13">
        <f>N34+N35</f>
        <v>0</v>
      </c>
      <c r="O33" s="13">
        <f t="shared" si="5"/>
        <v>0</v>
      </c>
      <c r="P33" s="13">
        <f>P34+P35</f>
        <v>0</v>
      </c>
      <c r="Q33" s="13">
        <f>Q34+Q35</f>
        <v>0</v>
      </c>
      <c r="R33" s="13">
        <f t="shared" si="8"/>
        <v>0</v>
      </c>
      <c r="S33" s="13">
        <f>S34+S35</f>
        <v>0</v>
      </c>
      <c r="T33" s="26">
        <f>T34+T35</f>
        <v>0</v>
      </c>
    </row>
    <row r="34" spans="1:24" ht="17.100000000000001" customHeight="1" x14ac:dyDescent="0.25">
      <c r="A34" s="39"/>
      <c r="B34" s="11" t="s">
        <v>19</v>
      </c>
      <c r="C34" s="13">
        <f t="shared" si="10"/>
        <v>0</v>
      </c>
      <c r="D34" s="13">
        <v>0</v>
      </c>
      <c r="E34" s="13">
        <v>0</v>
      </c>
      <c r="F34" s="13">
        <f t="shared" si="0"/>
        <v>0</v>
      </c>
      <c r="G34" s="13">
        <f t="shared" si="1"/>
        <v>0</v>
      </c>
      <c r="H34" s="13">
        <f t="shared" si="2"/>
        <v>0</v>
      </c>
      <c r="I34" s="13">
        <f t="shared" si="9"/>
        <v>0</v>
      </c>
      <c r="J34" s="13">
        <v>0</v>
      </c>
      <c r="K34" s="13">
        <v>0</v>
      </c>
      <c r="L34" s="13">
        <f t="shared" si="4"/>
        <v>0</v>
      </c>
      <c r="M34" s="13">
        <v>0</v>
      </c>
      <c r="N34" s="13">
        <v>0</v>
      </c>
      <c r="O34" s="13">
        <f t="shared" si="5"/>
        <v>0</v>
      </c>
      <c r="P34" s="13">
        <v>0</v>
      </c>
      <c r="Q34" s="13">
        <v>0</v>
      </c>
      <c r="R34" s="13">
        <f t="shared" si="8"/>
        <v>0</v>
      </c>
      <c r="S34" s="13">
        <v>0</v>
      </c>
      <c r="T34" s="26">
        <v>0</v>
      </c>
    </row>
    <row r="35" spans="1:24" ht="17.100000000000001" customHeight="1" x14ac:dyDescent="0.25">
      <c r="A35" s="39"/>
      <c r="B35" s="11" t="s">
        <v>20</v>
      </c>
      <c r="C35" s="13">
        <f t="shared" si="10"/>
        <v>0</v>
      </c>
      <c r="D35" s="13">
        <v>0</v>
      </c>
      <c r="E35" s="13">
        <v>0</v>
      </c>
      <c r="F35" s="13">
        <f t="shared" si="0"/>
        <v>0</v>
      </c>
      <c r="G35" s="13">
        <f t="shared" si="1"/>
        <v>0</v>
      </c>
      <c r="H35" s="13">
        <f t="shared" si="2"/>
        <v>0</v>
      </c>
      <c r="I35" s="13">
        <f t="shared" si="9"/>
        <v>0</v>
      </c>
      <c r="J35" s="13">
        <v>0</v>
      </c>
      <c r="K35" s="13">
        <v>0</v>
      </c>
      <c r="L35" s="13">
        <f t="shared" si="4"/>
        <v>0</v>
      </c>
      <c r="M35" s="13">
        <v>0</v>
      </c>
      <c r="N35" s="13">
        <v>0</v>
      </c>
      <c r="O35" s="13">
        <f t="shared" si="5"/>
        <v>0</v>
      </c>
      <c r="P35" s="13">
        <v>0</v>
      </c>
      <c r="Q35" s="13">
        <v>0</v>
      </c>
      <c r="R35" s="13">
        <f t="shared" si="8"/>
        <v>0</v>
      </c>
      <c r="S35" s="13">
        <v>0</v>
      </c>
      <c r="T35" s="26">
        <v>0</v>
      </c>
    </row>
    <row r="36" spans="1:24" ht="17.100000000000001" customHeight="1" x14ac:dyDescent="0.25">
      <c r="A36" s="39" t="s">
        <v>46</v>
      </c>
      <c r="B36" s="11" t="s">
        <v>18</v>
      </c>
      <c r="C36" s="13">
        <f t="shared" si="10"/>
        <v>1</v>
      </c>
      <c r="D36" s="13">
        <f>D37+D38</f>
        <v>1</v>
      </c>
      <c r="E36" s="13">
        <f>E37+E38</f>
        <v>0</v>
      </c>
      <c r="F36" s="13">
        <f t="shared" si="0"/>
        <v>2148</v>
      </c>
      <c r="G36" s="13">
        <f t="shared" si="1"/>
        <v>678</v>
      </c>
      <c r="H36" s="13">
        <f t="shared" si="2"/>
        <v>1470</v>
      </c>
      <c r="I36" s="13">
        <f t="shared" si="9"/>
        <v>1120</v>
      </c>
      <c r="J36" s="13">
        <f>J37+J38</f>
        <v>346</v>
      </c>
      <c r="K36" s="13">
        <f>K37+K38</f>
        <v>774</v>
      </c>
      <c r="L36" s="13">
        <f t="shared" si="4"/>
        <v>1028</v>
      </c>
      <c r="M36" s="13">
        <f>M37+M38</f>
        <v>332</v>
      </c>
      <c r="N36" s="13">
        <f>N37+N38</f>
        <v>696</v>
      </c>
      <c r="O36" s="13">
        <f t="shared" si="5"/>
        <v>72</v>
      </c>
      <c r="P36" s="13">
        <f>P37+P38</f>
        <v>5</v>
      </c>
      <c r="Q36" s="13">
        <f>Q37+Q38</f>
        <v>67</v>
      </c>
      <c r="R36" s="13">
        <f t="shared" si="8"/>
        <v>5</v>
      </c>
      <c r="S36" s="13">
        <f>S37+S38</f>
        <v>1</v>
      </c>
      <c r="T36" s="26">
        <f>T37+T38</f>
        <v>4</v>
      </c>
    </row>
    <row r="37" spans="1:24" ht="17.100000000000001" customHeight="1" x14ac:dyDescent="0.25">
      <c r="A37" s="39"/>
      <c r="B37" s="11" t="s">
        <v>19</v>
      </c>
      <c r="C37" s="13">
        <f t="shared" si="10"/>
        <v>1</v>
      </c>
      <c r="D37" s="13">
        <v>1</v>
      </c>
      <c r="E37" s="13">
        <v>0</v>
      </c>
      <c r="F37" s="13">
        <f t="shared" si="0"/>
        <v>2148</v>
      </c>
      <c r="G37" s="13">
        <f t="shared" si="1"/>
        <v>678</v>
      </c>
      <c r="H37" s="13">
        <f t="shared" si="2"/>
        <v>1470</v>
      </c>
      <c r="I37" s="13">
        <f t="shared" si="9"/>
        <v>1120</v>
      </c>
      <c r="J37" s="13">
        <v>346</v>
      </c>
      <c r="K37" s="13">
        <v>774</v>
      </c>
      <c r="L37" s="13">
        <f t="shared" si="4"/>
        <v>1028</v>
      </c>
      <c r="M37" s="13">
        <v>332</v>
      </c>
      <c r="N37" s="13">
        <v>696</v>
      </c>
      <c r="O37" s="13">
        <f t="shared" si="5"/>
        <v>72</v>
      </c>
      <c r="P37" s="13">
        <v>5</v>
      </c>
      <c r="Q37" s="13">
        <v>67</v>
      </c>
      <c r="R37" s="13">
        <f t="shared" si="8"/>
        <v>5</v>
      </c>
      <c r="S37" s="13">
        <v>1</v>
      </c>
      <c r="T37" s="26">
        <v>4</v>
      </c>
    </row>
    <row r="38" spans="1:24" ht="17.100000000000001" customHeight="1" x14ac:dyDescent="0.25">
      <c r="A38" s="39"/>
      <c r="B38" s="11" t="s">
        <v>20</v>
      </c>
      <c r="C38" s="13">
        <f t="shared" si="10"/>
        <v>0</v>
      </c>
      <c r="D38" s="13">
        <v>0</v>
      </c>
      <c r="E38" s="13">
        <v>0</v>
      </c>
      <c r="F38" s="13">
        <f t="shared" si="0"/>
        <v>0</v>
      </c>
      <c r="G38" s="13">
        <f t="shared" si="1"/>
        <v>0</v>
      </c>
      <c r="H38" s="13">
        <f t="shared" si="2"/>
        <v>0</v>
      </c>
      <c r="I38" s="13">
        <f t="shared" si="9"/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f t="shared" si="5"/>
        <v>0</v>
      </c>
      <c r="P38" s="13">
        <v>0</v>
      </c>
      <c r="Q38" s="13">
        <v>0</v>
      </c>
      <c r="R38" s="13">
        <f t="shared" si="8"/>
        <v>0</v>
      </c>
      <c r="S38" s="13">
        <v>0</v>
      </c>
      <c r="T38" s="26">
        <v>0</v>
      </c>
    </row>
    <row r="39" spans="1:24" ht="37.5" customHeight="1" x14ac:dyDescent="0.25">
      <c r="A39" s="5" t="s">
        <v>15</v>
      </c>
      <c r="B39" s="51" t="s">
        <v>50</v>
      </c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28"/>
    </row>
    <row r="40" spans="1:24" ht="17.25" customHeight="1" x14ac:dyDescent="0.25">
      <c r="A40" s="29" t="s">
        <v>47</v>
      </c>
      <c r="B40" s="31"/>
      <c r="C40" s="31"/>
      <c r="D40" s="32" t="s">
        <v>51</v>
      </c>
      <c r="E40" s="31"/>
      <c r="F40" s="32"/>
      <c r="G40" s="21" t="s">
        <v>52</v>
      </c>
      <c r="H40" s="31"/>
      <c r="I40" s="31"/>
      <c r="J40" s="21"/>
      <c r="K40" s="31" t="s">
        <v>54</v>
      </c>
      <c r="L40" s="31"/>
      <c r="M40" s="31"/>
      <c r="N40" s="31"/>
      <c r="O40" s="31"/>
      <c r="P40" s="31"/>
      <c r="Q40" s="31"/>
      <c r="R40" s="31"/>
      <c r="S40" s="31"/>
      <c r="T40" s="31"/>
      <c r="U40" s="30"/>
      <c r="V40" s="30"/>
      <c r="W40" s="30"/>
      <c r="X40" s="30"/>
    </row>
    <row r="41" spans="1:24" ht="17.25" customHeight="1" x14ac:dyDescent="0.25">
      <c r="A41" s="30"/>
      <c r="B41" s="30"/>
      <c r="C41" s="30"/>
      <c r="D41" s="30"/>
      <c r="E41" s="30"/>
      <c r="F41" s="30"/>
      <c r="G41" s="12" t="s">
        <v>53</v>
      </c>
      <c r="H41" s="30"/>
      <c r="I41" s="30"/>
      <c r="J41" s="12"/>
      <c r="K41" s="30"/>
      <c r="L41" s="30"/>
      <c r="M41" s="30"/>
      <c r="N41" s="30"/>
      <c r="O41" s="30"/>
      <c r="P41" s="30"/>
      <c r="Q41" s="30"/>
      <c r="R41" s="49" t="s">
        <v>55</v>
      </c>
      <c r="S41" s="50"/>
      <c r="T41" s="50"/>
      <c r="U41" s="30"/>
      <c r="V41" s="30"/>
      <c r="W41" s="30"/>
      <c r="X41" s="34"/>
    </row>
    <row r="42" spans="1:24" ht="18" customHeight="1" x14ac:dyDescent="0.25">
      <c r="A42" s="47" t="s">
        <v>48</v>
      </c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33"/>
      <c r="N42" s="33"/>
      <c r="O42" s="33"/>
      <c r="P42" s="33"/>
      <c r="Q42" s="33"/>
      <c r="R42" s="33"/>
      <c r="S42" s="33"/>
      <c r="T42" s="33"/>
    </row>
    <row r="43" spans="1:24" ht="18" customHeight="1" x14ac:dyDescent="0.25">
      <c r="A43" s="47" t="s">
        <v>49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8"/>
      <c r="N43" s="33"/>
      <c r="O43" s="33"/>
      <c r="P43" s="33"/>
      <c r="Q43" s="33"/>
      <c r="R43" s="33"/>
      <c r="S43" s="33"/>
      <c r="T43" s="33"/>
    </row>
    <row r="44" spans="1:24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</row>
    <row r="45" spans="1:24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</row>
    <row r="46" spans="1:24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</row>
    <row r="47" spans="1:24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</row>
    <row r="48" spans="1:24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</row>
    <row r="49" spans="1:20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</row>
    <row r="50" spans="1:20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</row>
    <row r="51" spans="1:20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</row>
    <row r="52" spans="1:20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</row>
    <row r="54" spans="1:20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</row>
    <row r="55" spans="1:20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</row>
    <row r="57" spans="1:20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</row>
    <row r="58" spans="1:20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</row>
    <row r="59" spans="1:20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</row>
    <row r="60" spans="1:20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</row>
    <row r="61" spans="1:20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</row>
    <row r="62" spans="1:20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</row>
    <row r="63" spans="1:20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</row>
    <row r="64" spans="1:20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</row>
    <row r="65" spans="1:20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</row>
    <row r="66" spans="1:20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</row>
    <row r="67" spans="1:20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</row>
    <row r="68" spans="1:20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</row>
    <row r="69" spans="1:20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</row>
    <row r="70" spans="1:20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</row>
    <row r="71" spans="1:20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</row>
    <row r="72" spans="1:20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</row>
    <row r="73" spans="1:20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</row>
    <row r="74" spans="1:20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</row>
    <row r="75" spans="1:20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</row>
    <row r="76" spans="1:20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</row>
    <row r="77" spans="1:20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</row>
    <row r="78" spans="1:20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</row>
    <row r="79" spans="1:20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</row>
    <row r="80" spans="1:20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</row>
    <row r="81" spans="1:20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</row>
    <row r="82" spans="1:20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</row>
    <row r="83" spans="1:20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</row>
    <row r="86" spans="1:20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</row>
    <row r="89" spans="1:20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</row>
    <row r="96" spans="1:20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</row>
    <row r="97" spans="1:20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</row>
    <row r="98" spans="1:20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</row>
    <row r="101" spans="1:20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</row>
    <row r="102" spans="1:20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</row>
    <row r="103" spans="1:20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</row>
    <row r="104" spans="1:20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</row>
    <row r="105" spans="1:20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</row>
    <row r="106" spans="1:20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</row>
    <row r="107" spans="1:20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</row>
    <row r="108" spans="1:20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</row>
    <row r="109" spans="1:20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</row>
    <row r="110" spans="1:20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</row>
    <row r="111" spans="1:20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</row>
    <row r="112" spans="1:20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</row>
    <row r="113" spans="1:20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</row>
    <row r="114" spans="1:20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</row>
    <row r="115" spans="1:20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</row>
    <row r="116" spans="1:20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</row>
    <row r="117" spans="1:20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</row>
    <row r="118" spans="1:20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</row>
    <row r="119" spans="1:20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</row>
    <row r="120" spans="1:20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</row>
    <row r="121" spans="1:20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</row>
    <row r="122" spans="1:20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</row>
    <row r="123" spans="1:20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</row>
    <row r="124" spans="1:20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</row>
    <row r="125" spans="1:20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</row>
    <row r="126" spans="1:20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</row>
    <row r="127" spans="1:20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</row>
    <row r="128" spans="1:20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</row>
    <row r="129" spans="1:20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</row>
    <row r="130" spans="1:20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</row>
    <row r="131" spans="1:20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</row>
    <row r="132" spans="1:20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</row>
    <row r="133" spans="1:20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</row>
    <row r="134" spans="1:20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</row>
    <row r="135" spans="1:20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</row>
    <row r="136" spans="1:20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</row>
    <row r="137" spans="1:20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</row>
    <row r="139" spans="1:20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</row>
    <row r="140" spans="1:20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</row>
    <row r="141" spans="1:20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</row>
    <row r="142" spans="1:20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</row>
    <row r="143" spans="1:20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</row>
    <row r="145" spans="1:20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</row>
    <row r="146" spans="1:20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</row>
    <row r="147" spans="1:20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</row>
    <row r="148" spans="1:20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</row>
    <row r="149" spans="1:20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</row>
    <row r="150" spans="1:20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</row>
    <row r="151" spans="1:20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</row>
    <row r="152" spans="1:20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</row>
    <row r="153" spans="1:20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</row>
    <row r="154" spans="1:20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</row>
    <row r="155" spans="1:20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</row>
    <row r="156" spans="1:20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</row>
    <row r="157" spans="1:20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</row>
    <row r="158" spans="1:20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</row>
    <row r="159" spans="1:20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</row>
    <row r="161" spans="1:20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</row>
    <row r="162" spans="1:20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</row>
    <row r="163" spans="1:20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</row>
    <row r="164" spans="1:20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</row>
    <row r="165" spans="1:20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</row>
    <row r="166" spans="1:20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</row>
    <row r="168" spans="1:20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</row>
    <row r="169" spans="1:20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</row>
    <row r="170" spans="1:20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</row>
    <row r="172" spans="1:20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</row>
    <row r="173" spans="1:20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</row>
    <row r="174" spans="1:20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</row>
    <row r="176" spans="1:20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</row>
    <row r="181" spans="1:20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1:20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</row>
    <row r="184" spans="1:20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</row>
    <row r="185" spans="1:20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</row>
    <row r="186" spans="1:20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</row>
    <row r="187" spans="1:20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</row>
    <row r="188" spans="1:20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</row>
    <row r="189" spans="1:20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</row>
    <row r="190" spans="1:20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</row>
    <row r="191" spans="1:20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</row>
    <row r="192" spans="1:20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</row>
    <row r="193" spans="1:20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</row>
    <row r="194" spans="1:20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</row>
    <row r="195" spans="1:20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</row>
    <row r="196" spans="1:20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</row>
    <row r="197" spans="1:20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</row>
    <row r="198" spans="1:20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</row>
    <row r="199" spans="1:20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</row>
    <row r="200" spans="1:20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</row>
  </sheetData>
  <mergeCells count="27">
    <mergeCell ref="B39:T39"/>
    <mergeCell ref="A18:A20"/>
    <mergeCell ref="A21:A23"/>
    <mergeCell ref="A27:A29"/>
    <mergeCell ref="A30:A32"/>
    <mergeCell ref="A33:A35"/>
    <mergeCell ref="R7:T7"/>
    <mergeCell ref="A9:A11"/>
    <mergeCell ref="A12:A14"/>
    <mergeCell ref="A15:A17"/>
    <mergeCell ref="A36:A38"/>
    <mergeCell ref="A42:L42"/>
    <mergeCell ref="A43:M43"/>
    <mergeCell ref="R41:T41"/>
    <mergeCell ref="B2:D2"/>
    <mergeCell ref="S1:T1"/>
    <mergeCell ref="S2:T2"/>
    <mergeCell ref="A24:A26"/>
    <mergeCell ref="A5:T5"/>
    <mergeCell ref="A6:T6"/>
    <mergeCell ref="A7:A8"/>
    <mergeCell ref="B7:B8"/>
    <mergeCell ref="C7:E7"/>
    <mergeCell ref="F7:H7"/>
    <mergeCell ref="I7:K7"/>
    <mergeCell ref="L7:N7"/>
    <mergeCell ref="O7:Q7"/>
  </mergeCells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報表</vt:lpstr>
      <vt:lpstr>續1</vt:lpstr>
      <vt:lpstr>續2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主計處 臺中市政府</cp:lastModifiedBy>
  <dcterms:modified xsi:type="dcterms:W3CDTF">2026-04-29T07:06:27Z</dcterms:modified>
</cp:coreProperties>
</file>