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<sst xmlns="http://schemas.openxmlformats.org/spreadsheetml/2006/main" count="40">
  <si>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</si>
  <si>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</si>
  <si>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臺中市北區獨居老人服務概況</t>
  </si>
  <si>
    <t>中華民國115年第1季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</si>
  <si>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</si>
  <si>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</si>
  <si>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</si>
  <si>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</si>
  <si>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</si>
  <si>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</si>
  <si>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</si>
  <si>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</si>
  <si>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資料來源：本所社會課依據臺中市政府社會局單一簽入-獨老關懷服務平臺資料編製。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</si>
  <si>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</si>
  <si>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</si>
  <si>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</si>
  <si>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</si>
  <si>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</si>
  <si>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</si>
  <si>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</si>
  <si>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</si>
  <si>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</si>
  <si>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</si>
  <si>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</si>
  <si>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</si>
  <si>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</si>
  <si>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</si>
  <si>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</si>
  <si>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</si>
  <si>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</si>
  <si>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</si>
  <si>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</si>
  <si>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</si>
  <si>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</si>
  <si>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</si>
  <si>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臺中市北區區公所</t>
  </si>
  <si>
    <t>10730-04-07-3</t>
  </si>
  <si>
    <t>中華民國115年4月7日編製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</si>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</sst>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M11" sqref="M11:M11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10.78125" hidden="false" outlineLevel="0"/>
    <col min="3" max="33" bestFit="false" customWidth="true" width="7.2109375" hidden="false" outlineLevel="0"/>
    <col min="34" max="38" bestFit="false" customWidth="true" width="7.3515625" hidden="false" outlineLevel="0"/>
    <col min="39" max="39" bestFit="false" customWidth="true" width="8.4921875" hidden="false" outlineLevel="0"/>
    <col min="40" max="40" bestFit="false" customWidth="true" width="7.921875" hidden="false" outlineLevel="0"/>
    <col min="41" max="41" bestFit="false" customWidth="true" width="8.210937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0"/>
      <c r="AJ1" s="42" t="s">
        <v>32</v>
      </c>
      <c r="AK1" s="42"/>
      <c r="AL1" s="21" t="s">
        <v>35</v>
      </c>
      <c r="AM1" s="21"/>
      <c r="AN1" s="21"/>
      <c r="AO1" s="21"/>
      <c r="AP1" s="48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1"/>
      <c r="AJ2" s="42" t="s">
        <v>33</v>
      </c>
      <c r="AK2" s="42"/>
      <c r="AL2" s="21" t="s">
        <v>36</v>
      </c>
      <c r="AM2" s="21"/>
      <c r="AN2" s="21"/>
      <c r="AO2" s="21"/>
      <c r="AP2" s="48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5" t="s">
        <v>39</v>
      </c>
      <c r="AO4" s="45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8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38"/>
      <c r="Z6" s="38"/>
      <c r="AA6" s="22" t="s">
        <v>29</v>
      </c>
      <c r="AB6" s="39"/>
      <c r="AC6" s="39"/>
      <c r="AD6" s="22" t="s">
        <v>30</v>
      </c>
      <c r="AE6" s="39"/>
      <c r="AF6" s="39"/>
      <c r="AG6" s="22" t="s">
        <v>31</v>
      </c>
      <c r="AH6" s="39"/>
      <c r="AI6" s="39"/>
      <c r="AJ6" s="22" t="s">
        <v>34</v>
      </c>
      <c r="AK6" s="39"/>
      <c r="AL6" s="39"/>
      <c r="AM6" s="22" t="s">
        <v>38</v>
      </c>
      <c r="AN6" s="22"/>
      <c r="AO6" s="22"/>
      <c r="AP6" s="48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6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536</v>
      </c>
      <c r="D8" s="23" t="n">
        <f>SUM(D9:D13)</f>
        <v>243</v>
      </c>
      <c r="E8" s="23" t="n">
        <f>SUM(E9:E13)</f>
        <v>293</v>
      </c>
      <c r="F8" s="23" t="n">
        <f>SUM(F9:F13)</f>
        <v>236</v>
      </c>
      <c r="G8" s="23" t="n">
        <f>SUM(G9:G13)</f>
        <v>140</v>
      </c>
      <c r="H8" s="23" t="n">
        <f>SUM(H9:H13)</f>
        <v>96</v>
      </c>
      <c r="I8" s="23" t="n">
        <f>SUM(I9:I13)</f>
        <v>300</v>
      </c>
      <c r="J8" s="23" t="n">
        <f>SUM(J9:J13)</f>
        <v>103</v>
      </c>
      <c r="K8" s="23" t="n">
        <f>SUM(K9:K13)</f>
        <v>197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274</v>
      </c>
      <c r="Y8" s="23" t="n">
        <f>AB8+AE8+AH8+AK8+AN8</f>
        <v>130</v>
      </c>
      <c r="Z8" s="23" t="n">
        <f>AC8+AF8+AI8+AL8+AO8</f>
        <v>144</v>
      </c>
      <c r="AA8" s="23" t="n">
        <f>AB8+AC8</f>
        <v>137</v>
      </c>
      <c r="AB8" s="33" t="n">
        <v>65</v>
      </c>
      <c r="AC8" s="33" t="n">
        <v>72</v>
      </c>
      <c r="AD8" s="23" t="n">
        <f>AE8+AF8</f>
        <v>137</v>
      </c>
      <c r="AE8" s="33" t="n">
        <v>65</v>
      </c>
      <c r="AF8" s="33" t="n">
        <v>72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7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73</v>
      </c>
      <c r="D9" s="23" t="n">
        <f>G9+J9</f>
        <v>34</v>
      </c>
      <c r="E9" s="23" t="n">
        <f>H9+K9</f>
        <v>39</v>
      </c>
      <c r="F9" s="23" t="n">
        <f>G9+H9</f>
        <v>39</v>
      </c>
      <c r="G9" s="29" t="n">
        <v>25</v>
      </c>
      <c r="H9" s="29" t="n">
        <v>14</v>
      </c>
      <c r="I9" s="23" t="n">
        <f>J9+K9</f>
        <v>34</v>
      </c>
      <c r="J9" s="29" t="n">
        <v>9</v>
      </c>
      <c r="K9" s="29" t="n">
        <v>25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7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170</v>
      </c>
      <c r="D10" s="23" t="n">
        <f>G10+J10</f>
        <v>95</v>
      </c>
      <c r="E10" s="23" t="n">
        <f>H10+K10</f>
        <v>75</v>
      </c>
      <c r="F10" s="23" t="n">
        <f>G10+H10</f>
        <v>87</v>
      </c>
      <c r="G10" s="29" t="n">
        <v>63</v>
      </c>
      <c r="H10" s="29" t="n">
        <v>24</v>
      </c>
      <c r="I10" s="23" t="n">
        <f>J10+K10</f>
        <v>83</v>
      </c>
      <c r="J10" s="29" t="n">
        <v>32</v>
      </c>
      <c r="K10" s="29" t="n">
        <v>51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7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143</v>
      </c>
      <c r="D11" s="23" t="n">
        <f>G11+J11</f>
        <v>61</v>
      </c>
      <c r="E11" s="23" t="n">
        <f>H11+K11</f>
        <v>82</v>
      </c>
      <c r="F11" s="23" t="n">
        <f>G11+H11</f>
        <v>67</v>
      </c>
      <c r="G11" s="29" t="n">
        <v>33</v>
      </c>
      <c r="H11" s="29" t="n">
        <v>34</v>
      </c>
      <c r="I11" s="23" t="n">
        <f>J11+K11</f>
        <v>76</v>
      </c>
      <c r="J11" s="29" t="n">
        <v>28</v>
      </c>
      <c r="K11" s="29" t="n">
        <v>48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7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83</v>
      </c>
      <c r="D12" s="23" t="n">
        <f>G12+J12</f>
        <v>27</v>
      </c>
      <c r="E12" s="23" t="n">
        <f>H12+K12</f>
        <v>56</v>
      </c>
      <c r="F12" s="23" t="n">
        <f>G12+H12</f>
        <v>27</v>
      </c>
      <c r="G12" s="29" t="n">
        <v>13</v>
      </c>
      <c r="H12" s="29" t="n">
        <v>14</v>
      </c>
      <c r="I12" s="23" t="n">
        <f>J12+K12</f>
        <v>56</v>
      </c>
      <c r="J12" s="29" t="n">
        <v>14</v>
      </c>
      <c r="K12" s="29" t="n">
        <v>42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7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67</v>
      </c>
      <c r="D13" s="23" t="n">
        <f>G13+J13</f>
        <v>26</v>
      </c>
      <c r="E13" s="23" t="n">
        <f>H13+K13</f>
        <v>41</v>
      </c>
      <c r="F13" s="23" t="n">
        <f>G13+H13</f>
        <v>16</v>
      </c>
      <c r="G13" s="29" t="n">
        <v>6</v>
      </c>
      <c r="H13" s="29" t="n">
        <v>10</v>
      </c>
      <c r="I13" s="23" t="n">
        <f>J13+K13</f>
        <v>51</v>
      </c>
      <c r="J13" s="29" t="n">
        <v>20</v>
      </c>
      <c r="K13" s="29" t="n">
        <v>31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7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3" t="s">
        <v>37</v>
      </c>
      <c r="AM14" s="44"/>
      <c r="AN14" s="44"/>
      <c r="AO14" s="44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6.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M8:AM13"/>
    <mergeCell ref="AN8:AN13"/>
    <mergeCell ref="AO8:AO13"/>
    <mergeCell ref="T8:T13"/>
    <mergeCell ref="U8:U13"/>
    <mergeCell ref="V8:V13"/>
    <mergeCell ref="AL1:AO1"/>
    <mergeCell ref="AL2:AO2"/>
    <mergeCell ref="AJ1:AK1"/>
    <mergeCell ref="AJ2:AK2"/>
    <mergeCell ref="I6:K6"/>
    <mergeCell ref="AN4:AO4"/>
    <mergeCell ref="A3:AO3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W8:W13"/>
    <mergeCell ref="X8:X13"/>
    <mergeCell ref="A4:AM4"/>
    <mergeCell ref="C6:E6"/>
    <mergeCell ref="F6:H6"/>
    <mergeCell ref="O6:Q6"/>
    <mergeCell ref="R6:T6"/>
    <mergeCell ref="A11:B11"/>
    <mergeCell ref="A12:B12"/>
    <mergeCell ref="A13:B13"/>
    <mergeCell ref="AH8:AH13"/>
    <mergeCell ref="AI8:AI13"/>
    <mergeCell ref="AJ8:AJ13"/>
    <mergeCell ref="AK8:AK13"/>
    <mergeCell ref="AL8:AL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