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 (秘書處)" state="visible" r:id="rId1"/>
  </sheets>
</workbook>
</file>

<file path=xl/sharedStrings.xml><?xml version="1.0" encoding="utf-8"?>
<sst xmlns="http://schemas.openxmlformats.org/spreadsheetml/2006/main" count="49">
  <si>
    <t>公開類</t>
  </si>
  <si>
    <t>年報</t>
  </si>
  <si>
    <t>臺中市政府暨秘書處員工總人數(修正表)</t>
  </si>
  <si>
    <t>中華民國114年底</t>
  </si>
  <si>
    <t>類  別</t>
  </si>
  <si>
    <t>總      計</t>
  </si>
  <si>
    <t>男</t>
  </si>
  <si>
    <t>女</t>
  </si>
  <si>
    <t>府  本  部</t>
  </si>
  <si>
    <t>秘  書  處</t>
  </si>
  <si>
    <t>填表</t>
  </si>
  <si>
    <t>資料來源：由本處人事室暨總務科依據ECPA人事服務網、臺中市政府工友及行政助理管理系統填報。</t>
  </si>
  <si>
    <t>填表說明：1.本表編製1份，並依統計法規定永久保存，資料透過網際網路上傳至「臺中市公務統計行政管理系統」。</t>
  </si>
  <si>
    <t xml:space="preserve">          2.本表含服務於臺中市政府暨秘書處之正式公務人員暨聘用人員、約僱人員、技工、駕駛、工友、正式工員(船員)、駐衛警察、測量助理、清潔隊員、臨編人員、臨時員工等人員。</t>
  </si>
  <si>
    <t xml:space="preserve">          3.本表正式職(教)員人數應與公務統計報表「臺中市政府秘書處現有職員概況」相符。</t>
  </si>
  <si>
    <t>修正原因：臨時員工人數誤繕至其他欄位，爰予修正。</t>
  </si>
  <si>
    <t>次年2月底前編報</t>
  </si>
  <si>
    <t>總計</t>
  </si>
  <si>
    <t xml:space="preserve"> 正式職(教)員</t>
  </si>
  <si>
    <t>合計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</si>
  <si>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</si>
  <si>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</si>
  <si>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</si>
  <si>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</si>
  <si>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</si>
  <si>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</si>
  <si>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</si>
  <si>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</si>
  <si>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</si>
  <si>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</si>
  <si>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</si>
  <si>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</si>
  <si>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</si>
  <si>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</si>
  <si>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</si>
  <si>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</si>
  <si>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</si>
  <si>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</si>
  <si>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</si>
  <si>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</si>
  <si>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臺中市政府秘書處</t>
  </si>
  <si>
    <t>30910-01-10-2</t>
  </si>
  <si>
    <t>臨時
員工</t>
  </si>
  <si>
    <t>其他</t>
  </si>
  <si>
    <t>單位：人</t>
  </si>
  <si>
    <t>備註</t>
  </si>
  <si>
    <t>含考試缺職代</t>
  </si>
  <si>
    <t xml:space="preserve">含留停及考試缺職代 </t>
  </si>
  <si>
    <t>中華民國115年3月4日編製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</si>
</sst>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??_-;_-@_-" numFmtId="198"/>
    <numFmt formatCode="_-* #\ ###\ ##0_-;\-* #,##0_-;_-* &quot;-&quot;_-;_-@_-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F40808"/>
      <name val="標楷體"/>
    </font>
    <font>
      <b val="false"/>
      <i val="false"/>
      <u val="none"/>
      <sz val="8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3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/>
    </xf>
    <xf numFmtId="0" fontId="1" borderId="3" xfId="0" applyFont="true" applyBorder="true">
      <alignment vertical="center"/>
    </xf>
    <xf numFmtId="198" fontId="1" fillId="2" borderId="2" xfId="0" applyNumberFormat="true" applyFont="true" applyFill="true" applyBorder="true">
      <alignment horizontal="right" vertical="center" wrapText="true"/>
    </xf>
    <xf numFmtId="198" fontId="1" fillId="2" borderId="0" xfId="0" applyNumberFormat="true" applyFont="true" applyFill="true">
      <alignment horizontal="right" vertical="center" wrapText="true"/>
    </xf>
    <xf numFmtId="198" fontId="1" fillId="2" borderId="3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3" borderId="1" xfId="0" applyFont="true" applyFill="true" applyBorder="true">
      <alignment horizontal="center" vertical="center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198" fontId="4" fillId="2" borderId="2" xfId="0" applyNumberFormat="true" applyFont="true" applyFill="true" applyBorder="true">
      <alignment horizontal="right" vertical="center"/>
    </xf>
    <xf numFmtId="198" fontId="4" fillId="2" borderId="0" xfId="0" applyNumberFormat="true" applyFont="true" applyFill="true">
      <alignment horizontal="right" vertical="center"/>
    </xf>
    <xf numFmtId="198" fontId="4" fillId="2" borderId="3" xfId="0" applyNumberFormat="true" applyFont="true" applyFill="true" applyBorder="true">
      <alignment horizontal="right" vertical="center"/>
    </xf>
    <xf numFmtId="198" fontId="4" borderId="0" xfId="0" applyNumberFormat="true" applyFont="true">
      <alignment horizontal="right" vertical="center"/>
    </xf>
    <xf numFmtId="198" fontId="4" borderId="3" xfId="0" applyNumberFormat="true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0" fontId="5" borderId="0" xfId="0" applyFont="true">
      <alignment horizontal="left" vertical="center"/>
    </xf>
    <xf numFmtId="198" fontId="5" borderId="3" xfId="0" applyNumberFormat="true" applyFont="true" applyBorder="true">
      <alignment horizontal="left" vertical="center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5" sqref="A25:A25"/>
    </sheetView>
  </sheetViews>
  <sheetFormatPr customHeight="false" defaultColWidth="9.28125" defaultRowHeight="15"/>
  <cols>
    <col min="1" max="1" bestFit="false" customWidth="true" width="19.92187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 ht="16.5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2"/>
      <c r="O1" s="38"/>
      <c r="P1" s="28" t="s">
        <v>36</v>
      </c>
      <c r="Q1" s="28"/>
      <c r="R1" s="28" t="s">
        <v>40</v>
      </c>
      <c r="S1" s="28"/>
      <c r="T1" s="28"/>
      <c r="U1" s="5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6.5" customHeight="true">
      <c r="A2" s="1" t="s">
        <v>1</v>
      </c>
      <c r="B2" s="14" t="s">
        <v>16</v>
      </c>
      <c r="C2" s="21"/>
      <c r="D2" s="21"/>
      <c r="E2" s="21"/>
      <c r="F2" s="21"/>
      <c r="G2" s="21"/>
      <c r="H2" s="29"/>
      <c r="I2" s="36"/>
      <c r="J2" s="29"/>
      <c r="K2" s="29"/>
      <c r="L2" s="21"/>
      <c r="M2" s="21"/>
      <c r="N2" s="29"/>
      <c r="O2" s="39"/>
      <c r="P2" s="28" t="s">
        <v>37</v>
      </c>
      <c r="Q2" s="28"/>
      <c r="R2" s="41" t="s">
        <v>41</v>
      </c>
      <c r="S2" s="41"/>
      <c r="T2" s="41"/>
      <c r="U2" s="5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5"/>
      <c r="T3" s="35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6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6.5" customHeight="true">
      <c r="A5" s="4"/>
      <c r="B5" s="4"/>
      <c r="C5" s="4"/>
      <c r="D5" s="4"/>
      <c r="E5" s="4"/>
      <c r="F5" s="4"/>
      <c r="G5" s="29"/>
      <c r="H5" s="4"/>
      <c r="I5" s="4"/>
      <c r="J5" s="4"/>
      <c r="K5" s="29"/>
      <c r="L5" s="29"/>
      <c r="M5" s="29"/>
      <c r="N5" s="29"/>
      <c r="O5" s="29"/>
      <c r="P5" s="29"/>
      <c r="Q5" s="29"/>
      <c r="R5" s="42"/>
      <c r="S5" s="29"/>
      <c r="T5" s="42" t="s">
        <v>44</v>
      </c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6.5" customHeight="true">
      <c r="A6" s="5" t="s">
        <v>4</v>
      </c>
      <c r="B6" s="15" t="s">
        <v>17</v>
      </c>
      <c r="C6" s="15" t="s">
        <v>18</v>
      </c>
      <c r="D6" s="15"/>
      <c r="E6" s="15"/>
      <c r="F6" s="15"/>
      <c r="G6" s="15"/>
      <c r="H6" s="15" t="s">
        <v>25</v>
      </c>
      <c r="I6" s="15" t="s">
        <v>26</v>
      </c>
      <c r="J6" s="37" t="s">
        <v>29</v>
      </c>
      <c r="K6" s="37" t="s">
        <v>30</v>
      </c>
      <c r="L6" s="15" t="s">
        <v>31</v>
      </c>
      <c r="M6" s="15" t="s">
        <v>32</v>
      </c>
      <c r="N6" s="15" t="s">
        <v>33</v>
      </c>
      <c r="O6" s="15" t="s">
        <v>35</v>
      </c>
      <c r="P6" s="15" t="s">
        <v>38</v>
      </c>
      <c r="Q6" s="15" t="s">
        <v>39</v>
      </c>
      <c r="R6" s="15" t="s">
        <v>42</v>
      </c>
      <c r="S6" s="15" t="s">
        <v>43</v>
      </c>
      <c r="T6" s="48" t="s">
        <v>45</v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5"/>
      <c r="B7" s="15"/>
      <c r="C7" s="15" t="s">
        <v>19</v>
      </c>
      <c r="D7" s="15" t="s">
        <v>20</v>
      </c>
      <c r="E7" s="28" t="s">
        <v>21</v>
      </c>
      <c r="F7" s="15" t="s">
        <v>22</v>
      </c>
      <c r="G7" s="15" t="s">
        <v>24</v>
      </c>
      <c r="H7" s="15"/>
      <c r="I7" s="15"/>
      <c r="J7" s="37"/>
      <c r="K7" s="37"/>
      <c r="L7" s="15"/>
      <c r="M7" s="15"/>
      <c r="N7" s="15"/>
      <c r="O7" s="15"/>
      <c r="P7" s="15"/>
      <c r="Q7" s="15"/>
      <c r="R7" s="15"/>
      <c r="S7" s="15"/>
      <c r="T7" s="48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5" customHeight="true">
      <c r="A8" s="6" t="s">
        <v>5</v>
      </c>
      <c r="B8" s="16" t="n">
        <f>B11+B14</f>
        <v>258</v>
      </c>
      <c r="C8" s="22" t="n">
        <f>C11+C14</f>
        <v>119</v>
      </c>
      <c r="D8" s="22" t="n">
        <f>D11+D14</f>
        <v>1</v>
      </c>
      <c r="E8" s="22" t="n">
        <f>E11+E14</f>
        <v>4</v>
      </c>
      <c r="F8" s="22" t="n">
        <f>F11+F14</f>
        <v>114</v>
      </c>
      <c r="G8" s="22" t="n">
        <f>G11+G14</f>
        <v>0</v>
      </c>
      <c r="H8" s="30" t="n">
        <f>H11+H14</f>
        <v>1</v>
      </c>
      <c r="I8" s="22" t="n">
        <f>I11+I14</f>
        <v>9</v>
      </c>
      <c r="J8" s="22" t="n">
        <f>J11+J14</f>
        <v>9</v>
      </c>
      <c r="K8" s="22" t="n">
        <f>K11+K14</f>
        <v>0</v>
      </c>
      <c r="L8" s="22" t="n">
        <f>L11+L14</f>
        <v>14</v>
      </c>
      <c r="M8" s="22" t="n">
        <f>M11+M14</f>
        <v>0</v>
      </c>
      <c r="N8" s="22" t="n">
        <f>N11+N14</f>
        <v>0</v>
      </c>
      <c r="O8" s="22" t="n">
        <f>O11+O14</f>
        <v>0</v>
      </c>
      <c r="P8" s="30" t="n">
        <f>P11+P14</f>
        <v>0</v>
      </c>
      <c r="Q8" s="22" t="n">
        <f>Q11+Q14</f>
        <v>0</v>
      </c>
      <c r="R8" s="43" t="n">
        <f>R11+R14</f>
        <v>106</v>
      </c>
      <c r="S8" s="43" t="n">
        <f>S9+S10</f>
        <v>0</v>
      </c>
      <c r="T8" s="35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7" t="s">
        <v>6</v>
      </c>
      <c r="B9" s="17" t="n">
        <f>B12+B15</f>
        <v>92</v>
      </c>
      <c r="C9" s="23" t="n">
        <f>C12+C15</f>
        <v>49</v>
      </c>
      <c r="D9" s="23" t="n">
        <f>D12+D15</f>
        <v>0</v>
      </c>
      <c r="E9" s="23" t="n">
        <f>E12+E15</f>
        <v>2</v>
      </c>
      <c r="F9" s="23" t="n">
        <f>F12+F15</f>
        <v>47</v>
      </c>
      <c r="G9" s="23" t="n">
        <f>G12+G15</f>
        <v>0</v>
      </c>
      <c r="H9" s="31" t="n">
        <f>H12+H15</f>
        <v>0</v>
      </c>
      <c r="I9" s="23" t="n">
        <f>I12+I15</f>
        <v>2</v>
      </c>
      <c r="J9" s="23" t="n">
        <f>J12+J15</f>
        <v>3</v>
      </c>
      <c r="K9" s="23" t="n">
        <f>K12+K15</f>
        <v>0</v>
      </c>
      <c r="L9" s="23" t="n">
        <f>L12+L15</f>
        <v>0</v>
      </c>
      <c r="M9" s="23" t="n">
        <f>M12+M15</f>
        <v>0</v>
      </c>
      <c r="N9" s="23" t="n">
        <f>N12+N15</f>
        <v>0</v>
      </c>
      <c r="O9" s="23" t="n">
        <f>O12+O15</f>
        <v>0</v>
      </c>
      <c r="P9" s="31" t="n">
        <f>P12+P15</f>
        <v>0</v>
      </c>
      <c r="Q9" s="23" t="n">
        <f>Q12+Q15</f>
        <v>0</v>
      </c>
      <c r="R9" s="44" t="n">
        <f>R12+R15</f>
        <v>38</v>
      </c>
      <c r="S9" s="44" t="n">
        <f>S12+S15</f>
        <v>0</v>
      </c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7</v>
      </c>
      <c r="B10" s="18" t="n">
        <f>B13+B16</f>
        <v>166</v>
      </c>
      <c r="C10" s="24" t="n">
        <f>C13+C16</f>
        <v>70</v>
      </c>
      <c r="D10" s="24" t="n">
        <f>D13+D16</f>
        <v>1</v>
      </c>
      <c r="E10" s="24" t="n">
        <f>E13+E16</f>
        <v>2</v>
      </c>
      <c r="F10" s="24" t="n">
        <f>F13+F16</f>
        <v>67</v>
      </c>
      <c r="G10" s="24" t="n">
        <f>G13+G16</f>
        <v>0</v>
      </c>
      <c r="H10" s="32" t="n">
        <f>H13+H16</f>
        <v>1</v>
      </c>
      <c r="I10" s="24" t="n">
        <f>I13+I16</f>
        <v>7</v>
      </c>
      <c r="J10" s="24" t="n">
        <f>J13+J16</f>
        <v>6</v>
      </c>
      <c r="K10" s="24" t="n">
        <f>K13+K16</f>
        <v>0</v>
      </c>
      <c r="L10" s="24" t="n">
        <f>L13+L16</f>
        <v>14</v>
      </c>
      <c r="M10" s="24" t="n">
        <f>M13+M16</f>
        <v>0</v>
      </c>
      <c r="N10" s="24" t="n">
        <f>N13+N16</f>
        <v>0</v>
      </c>
      <c r="O10" s="24" t="n">
        <f>O13+O16</f>
        <v>0</v>
      </c>
      <c r="P10" s="32" t="n">
        <f>P13+P16</f>
        <v>0</v>
      </c>
      <c r="Q10" s="24" t="n">
        <f>Q13+Q16</f>
        <v>0</v>
      </c>
      <c r="R10" s="45" t="n">
        <f>R13+R16</f>
        <v>68</v>
      </c>
      <c r="S10" s="45" t="n">
        <f>S13+S16</f>
        <v>0</v>
      </c>
      <c r="T10" s="27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6.5" customHeight="true">
      <c r="A11" s="9" t="s">
        <v>8</v>
      </c>
      <c r="B11" s="16" t="n">
        <f>B12+B13</f>
        <v>49</v>
      </c>
      <c r="C11" s="22" t="n">
        <f>C12+C13</f>
        <v>30</v>
      </c>
      <c r="D11" s="22" t="n">
        <f>D12+D13</f>
        <v>1</v>
      </c>
      <c r="E11" s="22" t="n">
        <f>E12+E13</f>
        <v>3</v>
      </c>
      <c r="F11" s="22" t="n">
        <f>F12+F13</f>
        <v>26</v>
      </c>
      <c r="G11" s="22" t="n">
        <f>G12+G13</f>
        <v>0</v>
      </c>
      <c r="H11" s="30" t="n">
        <f>H12+H13</f>
        <v>0</v>
      </c>
      <c r="I11" s="22" t="n">
        <f>I12+I13</f>
        <v>0</v>
      </c>
      <c r="J11" s="22" t="n">
        <f>J12+J13</f>
        <v>5</v>
      </c>
      <c r="K11" s="22" t="n">
        <f>K12+K13</f>
        <v>0</v>
      </c>
      <c r="L11" s="22" t="n">
        <f>L12+L13</f>
        <v>3</v>
      </c>
      <c r="M11" s="22" t="n">
        <f>M12+M13</f>
        <v>0</v>
      </c>
      <c r="N11" s="22" t="n">
        <f>N12+N13</f>
        <v>0</v>
      </c>
      <c r="O11" s="22" t="n">
        <f>O12+O13</f>
        <v>0</v>
      </c>
      <c r="P11" s="30" t="n">
        <f>P12+P13</f>
        <v>0</v>
      </c>
      <c r="Q11" s="22" t="n">
        <f>Q12+Q13</f>
        <v>0</v>
      </c>
      <c r="R11" s="43" t="n">
        <f>R12+R13</f>
        <v>11</v>
      </c>
      <c r="S11" s="43" t="n">
        <f>S12+S13</f>
        <v>0</v>
      </c>
      <c r="T11" s="35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7.25" customHeight="true">
      <c r="A12" s="7" t="s">
        <v>6</v>
      </c>
      <c r="B12" s="17" t="n">
        <f>SUM(D12:S12)</f>
        <v>30</v>
      </c>
      <c r="C12" s="23" t="n">
        <f>SUM(D12:G12)</f>
        <v>23</v>
      </c>
      <c r="D12" s="26" t="n">
        <v>0</v>
      </c>
      <c r="E12" s="26" t="n">
        <v>2</v>
      </c>
      <c r="F12" s="26" t="n">
        <v>21</v>
      </c>
      <c r="G12" s="26" t="n">
        <v>0</v>
      </c>
      <c r="H12" s="26" t="n">
        <v>0</v>
      </c>
      <c r="I12" s="26" t="n">
        <v>0</v>
      </c>
      <c r="J12" s="26" t="n">
        <v>0</v>
      </c>
      <c r="K12" s="26" t="n">
        <v>0</v>
      </c>
      <c r="L12" s="26" t="n">
        <v>0</v>
      </c>
      <c r="M12" s="26" t="n">
        <v>0</v>
      </c>
      <c r="N12" s="26" t="n">
        <v>0</v>
      </c>
      <c r="O12" s="26" t="n">
        <v>0</v>
      </c>
      <c r="P12" s="26" t="n">
        <v>0</v>
      </c>
      <c r="Q12" s="26" t="n">
        <v>0</v>
      </c>
      <c r="R12" s="46" t="n">
        <v>7</v>
      </c>
      <c r="S12" s="46" t="n">
        <v>0</v>
      </c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7.25" customHeight="true">
      <c r="A13" s="8" t="s">
        <v>7</v>
      </c>
      <c r="B13" s="18" t="n">
        <f>SUM(D13:S13)</f>
        <v>19</v>
      </c>
      <c r="C13" s="24" t="n">
        <f>D13+E13+F13+G13</f>
        <v>7</v>
      </c>
      <c r="D13" s="27" t="n">
        <v>1</v>
      </c>
      <c r="E13" s="27" t="n">
        <v>1</v>
      </c>
      <c r="F13" s="27" t="n">
        <v>5</v>
      </c>
      <c r="G13" s="27" t="n">
        <v>0</v>
      </c>
      <c r="H13" s="27" t="n">
        <v>0</v>
      </c>
      <c r="I13" s="27" t="n">
        <v>0</v>
      </c>
      <c r="J13" s="27" t="n">
        <v>5</v>
      </c>
      <c r="K13" s="27" t="n">
        <v>0</v>
      </c>
      <c r="L13" s="27" t="n">
        <v>3</v>
      </c>
      <c r="M13" s="27" t="n">
        <v>0</v>
      </c>
      <c r="N13" s="27" t="n">
        <v>0</v>
      </c>
      <c r="O13" s="27" t="n">
        <v>0</v>
      </c>
      <c r="P13" s="27" t="n">
        <v>0</v>
      </c>
      <c r="Q13" s="27" t="n">
        <v>0</v>
      </c>
      <c r="R13" s="47" t="n">
        <v>4</v>
      </c>
      <c r="S13" s="47" t="n">
        <v>0</v>
      </c>
      <c r="T13" s="27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6.5" customHeight="true">
      <c r="A14" s="9" t="s">
        <v>9</v>
      </c>
      <c r="B14" s="16" t="n">
        <f>B15+B16</f>
        <v>209</v>
      </c>
      <c r="C14" s="22" t="n">
        <f>C15+C16</f>
        <v>89</v>
      </c>
      <c r="D14" s="22" t="n">
        <f>D15+D16</f>
        <v>0</v>
      </c>
      <c r="E14" s="22" t="n">
        <f>E15+E16</f>
        <v>1</v>
      </c>
      <c r="F14" s="22" t="n">
        <f>F15+F16</f>
        <v>88</v>
      </c>
      <c r="G14" s="22" t="n">
        <f>G15+G16</f>
        <v>0</v>
      </c>
      <c r="H14" s="30" t="n">
        <f>H15+H16</f>
        <v>1</v>
      </c>
      <c r="I14" s="22" t="n">
        <f>I15+I16</f>
        <v>9</v>
      </c>
      <c r="J14" s="22" t="n">
        <f>J15+J16</f>
        <v>4</v>
      </c>
      <c r="K14" s="22" t="n">
        <f>K15+K16</f>
        <v>0</v>
      </c>
      <c r="L14" s="22" t="n">
        <f>L15+L16</f>
        <v>11</v>
      </c>
      <c r="M14" s="22" t="n">
        <f>M15+M16</f>
        <v>0</v>
      </c>
      <c r="N14" s="22" t="n">
        <f>N15+N16</f>
        <v>0</v>
      </c>
      <c r="O14" s="22" t="n">
        <f>O15+O16</f>
        <v>0</v>
      </c>
      <c r="P14" s="30" t="n">
        <f>P15+P16</f>
        <v>0</v>
      </c>
      <c r="Q14" s="22" t="n">
        <f>Q15+Q16</f>
        <v>0</v>
      </c>
      <c r="R14" s="43" t="n">
        <f>R15+R16</f>
        <v>95</v>
      </c>
      <c r="S14" s="43" t="n">
        <f>S15+S16</f>
        <v>0</v>
      </c>
      <c r="T14" s="35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31.5" customHeight="true">
      <c r="A15" s="7" t="s">
        <v>6</v>
      </c>
      <c r="B15" s="17" t="n">
        <f>SUM(D15:S15)</f>
        <v>62</v>
      </c>
      <c r="C15" s="23" t="n">
        <f>SUM(D15:G15)</f>
        <v>26</v>
      </c>
      <c r="D15" s="26" t="n">
        <v>0</v>
      </c>
      <c r="E15" s="26" t="n">
        <v>0</v>
      </c>
      <c r="F15" s="26" t="n">
        <v>26</v>
      </c>
      <c r="G15" s="26" t="n">
        <v>0</v>
      </c>
      <c r="H15" s="33" t="n">
        <v>0</v>
      </c>
      <c r="I15" s="26" t="n">
        <v>2</v>
      </c>
      <c r="J15" s="26" t="n">
        <v>3</v>
      </c>
      <c r="K15" s="26" t="n">
        <v>0</v>
      </c>
      <c r="L15" s="26" t="n">
        <v>0</v>
      </c>
      <c r="M15" s="26" t="n">
        <v>0</v>
      </c>
      <c r="N15" s="26" t="n">
        <v>0</v>
      </c>
      <c r="O15" s="26" t="n">
        <v>0</v>
      </c>
      <c r="P15" s="26" t="n">
        <v>0</v>
      </c>
      <c r="Q15" s="26" t="n">
        <v>0</v>
      </c>
      <c r="R15" s="46" t="n">
        <v>31</v>
      </c>
      <c r="S15" s="46" t="n">
        <v>0</v>
      </c>
      <c r="T15" s="49" t="s">
        <v>46</v>
      </c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31.5" customHeight="true">
      <c r="A16" s="8" t="s">
        <v>7</v>
      </c>
      <c r="B16" s="18" t="n">
        <f>SUM(D16:S16)</f>
        <v>147</v>
      </c>
      <c r="C16" s="24" t="n">
        <f>D16+E16+F16+G16</f>
        <v>63</v>
      </c>
      <c r="D16" s="27" t="n">
        <v>0</v>
      </c>
      <c r="E16" s="27" t="n">
        <v>1</v>
      </c>
      <c r="F16" s="27" t="n">
        <v>62</v>
      </c>
      <c r="G16" s="27" t="n">
        <v>0</v>
      </c>
      <c r="H16" s="34" t="n">
        <v>1</v>
      </c>
      <c r="I16" s="27" t="n">
        <v>7</v>
      </c>
      <c r="J16" s="27" t="n">
        <v>1</v>
      </c>
      <c r="K16" s="27" t="n">
        <v>0</v>
      </c>
      <c r="L16" s="27" t="n">
        <v>11</v>
      </c>
      <c r="M16" s="27" t="n">
        <v>0</v>
      </c>
      <c r="N16" s="27" t="n">
        <v>0</v>
      </c>
      <c r="O16" s="27" t="n">
        <v>0</v>
      </c>
      <c r="P16" s="27" t="n">
        <v>0</v>
      </c>
      <c r="Q16" s="27" t="n">
        <v>0</v>
      </c>
      <c r="R16" s="47" t="n">
        <v>64</v>
      </c>
      <c r="S16" s="47" t="n">
        <v>0</v>
      </c>
      <c r="T16" s="50" t="s">
        <v>47</v>
      </c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7.25" customHeight="true">
      <c r="A17" s="10"/>
      <c r="B17" s="10"/>
      <c r="C17" s="25"/>
      <c r="D17" s="25"/>
      <c r="E17" s="25"/>
      <c r="F17" s="25"/>
      <c r="G17" s="2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51" t="s">
        <v>48</v>
      </c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6.5" customHeight="true">
      <c r="A18" s="11" t="s">
        <v>10</v>
      </c>
      <c r="B18" s="11"/>
      <c r="C18" s="12"/>
      <c r="D18" s="12"/>
      <c r="E18" s="12"/>
      <c r="F18" s="12" t="s">
        <v>23</v>
      </c>
      <c r="G18" s="12"/>
      <c r="H18" s="12"/>
      <c r="I18" s="12" t="s">
        <v>27</v>
      </c>
      <c r="J18" s="12"/>
      <c r="K18" s="12"/>
      <c r="L18" s="12"/>
      <c r="M18" s="12"/>
      <c r="N18" s="11" t="s">
        <v>34</v>
      </c>
      <c r="O18" s="12"/>
      <c r="P18" s="12"/>
      <c r="Q18" s="40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6.5" customHeight="true">
      <c r="A19" s="12"/>
      <c r="B19" s="12"/>
      <c r="C19" s="12"/>
      <c r="D19" s="12"/>
      <c r="E19" s="12"/>
      <c r="F19" s="12"/>
      <c r="G19" s="12"/>
      <c r="H19" s="12"/>
      <c r="I19" s="12" t="s">
        <v>28</v>
      </c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6.5" customHeight="true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7.25" customHeight="true">
      <c r="A21" s="12" t="s">
        <v>11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6.5" customHeight="true">
      <c r="A22" s="12" t="s">
        <v>12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6.5" customHeight="true">
      <c r="A23" s="12" t="s">
        <v>13</v>
      </c>
      <c r="B23" s="19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6.5" customHeight="true">
      <c r="A24" s="12" t="s">
        <v>14</v>
      </c>
      <c r="B24" s="19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7.25" customHeight="true">
      <c r="A25" s="12" t="s">
        <v>15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6.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6.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6.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S6:S7"/>
    <mergeCell ref="H5:J5"/>
    <mergeCell ref="A6:A7"/>
    <mergeCell ref="B6:B7"/>
    <mergeCell ref="C6:G6"/>
    <mergeCell ref="I6:I7"/>
    <mergeCell ref="H6:H7"/>
    <mergeCell ref="R6:R7"/>
    <mergeCell ref="T6:T7"/>
    <mergeCell ref="P1:Q1"/>
    <mergeCell ref="P2:Q2"/>
    <mergeCell ref="R1:T1"/>
    <mergeCell ref="R2:T2"/>
    <mergeCell ref="Q6:Q7"/>
    <mergeCell ref="P6:P7"/>
    <mergeCell ref="A3:R3"/>
    <mergeCell ref="A4:R4"/>
    <mergeCell ref="O6:O7"/>
    <mergeCell ref="N6:N7"/>
    <mergeCell ref="M6:M7"/>
    <mergeCell ref="L6:L7"/>
    <mergeCell ref="K6:K7"/>
    <mergeCell ref="J6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