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<sst xmlns="http://schemas.openxmlformats.org/spreadsheetml/2006/main" count="70">
  <si>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</si>
  <si>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</si>
  <si>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臺中市政府秘書處推展志願服務志工人數及服務成果概況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</si>
  <si>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</si>
  <si>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</si>
  <si>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</si>
  <si>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</si>
  <si>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資料來源：本處公共關係科依據本處志願服務團體及實際組訓人力資料編製。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</si>
  <si>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</si>
  <si>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</si>
  <si>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</si>
  <si>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</si>
  <si>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</si>
  <si>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</si>
  <si>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</si>
  <si>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</si>
  <si>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</si>
  <si>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</si>
  <si>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</si>
  <si>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</si>
  <si>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</si>
  <si>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</si>
  <si>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</si>
  <si>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</si>
  <si>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中華民國114年(7月至12月)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</si>
  <si>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</si>
  <si>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</si>
  <si>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</si>
  <si>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</si>
  <si>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</si>
  <si>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</si>
  <si>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</si>
  <si>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</si>
  <si>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</si>
  <si>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</si>
  <si>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</si>
  <si>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</si>
  <si>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</si>
  <si>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</si>
  <si>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</si>
  <si>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</si>
  <si>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</si>
  <si>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</si>
  <si>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</si>
  <si>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</si>
  <si>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</si>
  <si>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</si>
  <si>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</si>
  <si>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</si>
  <si>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</si>
  <si>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</si>
  <si>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</si>
  <si>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</si>
  <si>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</si>
  <si>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</si>
  <si>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</si>
  <si>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</si>
  <si>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</si>
  <si>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臺中市政府秘書處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</si>
  <si>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</si>
  <si>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</si>
  <si>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</si>
  <si>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</si>
  <si>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</si>
  <si>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</si>
  <si>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</si>
  <si>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</si>
  <si>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</si>
  <si>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</si>
  <si>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 115 年 1  月  5  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</si>
</sst>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G24" sqref="AG24:AG24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49218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7812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  <col min="34" max="50" bestFit="false" customWidth="true" width="9.3515625" hidden="false" outlineLevel="0"/>
  </cols>
  <sheetData>
    <row r="1" ht="19.55" customHeight="true" hidden="true">
      <c r="A1" s="1"/>
      <c r="B1" s="1"/>
      <c r="C1" s="1"/>
      <c r="D1" s="1"/>
      <c r="E1" s="1"/>
      <c r="F1" s="26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2.7" customHeight="true" hidden="true">
      <c r="A2" s="2"/>
      <c r="B2" s="1"/>
      <c r="C2" s="2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2"/>
      <c r="Y3" s="3" t="s">
        <v>54</v>
      </c>
      <c r="Z3" s="3"/>
      <c r="AA3" s="3"/>
      <c r="AB3" s="34" t="s">
        <v>58</v>
      </c>
      <c r="AC3" s="3"/>
      <c r="AD3" s="3"/>
      <c r="AE3" s="3"/>
      <c r="AF3" s="3"/>
      <c r="AG3" s="3"/>
      <c r="AH3" s="39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39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7" t="s">
        <v>24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9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50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67</v>
      </c>
      <c r="AG8" s="18"/>
      <c r="AH8" s="39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29</v>
      </c>
      <c r="I9" s="18"/>
      <c r="J9" s="18" t="s">
        <v>34</v>
      </c>
      <c r="K9" s="18"/>
      <c r="L9" s="18" t="s">
        <v>37</v>
      </c>
      <c r="M9" s="18"/>
      <c r="N9" s="18" t="s">
        <v>41</v>
      </c>
      <c r="O9" s="18"/>
      <c r="P9" s="18" t="s">
        <v>44</v>
      </c>
      <c r="Q9" s="18"/>
      <c r="R9" s="18" t="s">
        <v>46</v>
      </c>
      <c r="S9" s="18"/>
      <c r="T9" s="28" t="s">
        <v>21</v>
      </c>
      <c r="U9" s="28"/>
      <c r="V9" s="18" t="s">
        <v>51</v>
      </c>
      <c r="W9" s="18"/>
      <c r="X9" s="18" t="s">
        <v>52</v>
      </c>
      <c r="Y9" s="18"/>
      <c r="Z9" s="18" t="s">
        <v>56</v>
      </c>
      <c r="AA9" s="18"/>
      <c r="AB9" s="18" t="s">
        <v>60</v>
      </c>
      <c r="AC9" s="18"/>
      <c r="AD9" s="28" t="s">
        <v>21</v>
      </c>
      <c r="AE9" s="28"/>
      <c r="AF9" s="18"/>
      <c r="AG9" s="18"/>
      <c r="AH9" s="39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5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1</v>
      </c>
      <c r="C11" s="19" t="n">
        <v>13</v>
      </c>
      <c r="D11" s="19" t="n">
        <v>54</v>
      </c>
      <c r="E11" s="19" t="n">
        <f>C11+D11</f>
        <v>67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2</v>
      </c>
      <c r="M11" s="19" t="n">
        <v>3</v>
      </c>
      <c r="N11" s="19" t="n">
        <v>0</v>
      </c>
      <c r="O11" s="19" t="n">
        <v>3</v>
      </c>
      <c r="P11" s="19" t="n">
        <v>2</v>
      </c>
      <c r="Q11" s="19" t="n">
        <v>22</v>
      </c>
      <c r="R11" s="19" t="n">
        <v>9</v>
      </c>
      <c r="S11" s="19" t="n">
        <v>26</v>
      </c>
      <c r="T11" s="19" t="n">
        <f>F11+H11+J11+L11+N11+P11+R11</f>
        <v>13</v>
      </c>
      <c r="U11" s="19" t="n">
        <f>G11+I11+K11+M11+O11+Q11+S11</f>
        <v>54</v>
      </c>
      <c r="V11" s="19" t="n">
        <v>2</v>
      </c>
      <c r="W11" s="19" t="n">
        <v>4</v>
      </c>
      <c r="X11" s="19" t="n">
        <v>1</v>
      </c>
      <c r="Y11" s="19" t="n">
        <v>12</v>
      </c>
      <c r="Z11" s="19" t="n">
        <v>8</v>
      </c>
      <c r="AA11" s="19" t="n">
        <v>30</v>
      </c>
      <c r="AB11" s="19" t="n">
        <v>2</v>
      </c>
      <c r="AC11" s="19" t="n">
        <v>8</v>
      </c>
      <c r="AD11" s="19" t="n">
        <f>V11+X11+Z11+AB11</f>
        <v>13</v>
      </c>
      <c r="AE11" s="19" t="n">
        <f>W11+Y11+AA11+AC11</f>
        <v>54</v>
      </c>
      <c r="AF11" s="19" t="n">
        <v>0</v>
      </c>
      <c r="AG11" s="36" t="n">
        <v>0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61</v>
      </c>
      <c r="AC13" s="18"/>
      <c r="AD13" s="18"/>
      <c r="AE13" s="18"/>
      <c r="AF13" s="18"/>
      <c r="AG13" s="18"/>
      <c r="AH13" s="39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28" t="s">
        <v>30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0" t="s">
        <v>53</v>
      </c>
      <c r="Y14" s="18"/>
      <c r="Z14" s="20" t="s">
        <v>57</v>
      </c>
      <c r="AA14" s="18"/>
      <c r="AB14" s="18"/>
      <c r="AC14" s="18"/>
      <c r="AD14" s="18"/>
      <c r="AE14" s="18"/>
      <c r="AF14" s="18"/>
      <c r="AG14" s="18"/>
      <c r="AH14" s="39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8" t="s">
        <v>31</v>
      </c>
      <c r="I15" s="28"/>
      <c r="J15" s="28"/>
      <c r="K15" s="28"/>
      <c r="L15" s="28" t="s">
        <v>38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21</v>
      </c>
      <c r="W15" s="2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3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28" t="s">
        <v>21</v>
      </c>
      <c r="H16" s="28" t="s">
        <v>32</v>
      </c>
      <c r="I16" s="28"/>
      <c r="J16" s="28" t="s">
        <v>35</v>
      </c>
      <c r="K16" s="28"/>
      <c r="L16" s="28" t="s">
        <v>39</v>
      </c>
      <c r="M16" s="28"/>
      <c r="N16" s="28" t="s">
        <v>42</v>
      </c>
      <c r="O16" s="28"/>
      <c r="P16" s="28" t="s">
        <v>45</v>
      </c>
      <c r="Q16" s="28"/>
      <c r="R16" s="28" t="s">
        <v>47</v>
      </c>
      <c r="S16" s="28"/>
      <c r="T16" s="28" t="s">
        <v>49</v>
      </c>
      <c r="U16" s="28"/>
      <c r="V16" s="28"/>
      <c r="W16" s="28"/>
      <c r="X16" s="18"/>
      <c r="Y16" s="18"/>
      <c r="Z16" s="18"/>
      <c r="AA16" s="18"/>
      <c r="AB16" s="28" t="s">
        <v>62</v>
      </c>
      <c r="AC16" s="28"/>
      <c r="AD16" s="18" t="s">
        <v>65</v>
      </c>
      <c r="AE16" s="18"/>
      <c r="AF16" s="18" t="s">
        <v>68</v>
      </c>
      <c r="AG16" s="18"/>
      <c r="AH16" s="39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8"/>
      <c r="H17" s="18" t="s">
        <v>16</v>
      </c>
      <c r="I17" s="18" t="s">
        <v>18</v>
      </c>
      <c r="J17" s="18" t="s">
        <v>16</v>
      </c>
      <c r="K17" s="18" t="s">
        <v>18</v>
      </c>
      <c r="L17" s="28" t="s">
        <v>16</v>
      </c>
      <c r="M17" s="28" t="s">
        <v>18</v>
      </c>
      <c r="N17" s="18" t="s">
        <v>16</v>
      </c>
      <c r="O17" s="28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28" t="s">
        <v>63</v>
      </c>
      <c r="AC17" s="28" t="s">
        <v>64</v>
      </c>
      <c r="AD17" s="18" t="s">
        <v>63</v>
      </c>
      <c r="AE17" s="18" t="s">
        <v>64</v>
      </c>
      <c r="AF17" s="18" t="s">
        <v>63</v>
      </c>
      <c r="AG17" s="37" t="s">
        <v>64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19" t="n">
        <v>0</v>
      </c>
      <c r="C18" s="19" t="n">
        <v>0</v>
      </c>
      <c r="D18" s="19" t="n">
        <v>22</v>
      </c>
      <c r="E18" s="19" t="n">
        <v>19</v>
      </c>
      <c r="F18" s="19" t="n">
        <v>26</v>
      </c>
      <c r="G18" s="19" t="n">
        <f>B18+C18+D18+E18+F18</f>
        <v>67</v>
      </c>
      <c r="H18" s="19" t="n">
        <v>1</v>
      </c>
      <c r="I18" s="19" t="n">
        <v>1</v>
      </c>
      <c r="J18" s="19" t="n">
        <v>3</v>
      </c>
      <c r="K18" s="19" t="n">
        <v>9</v>
      </c>
      <c r="L18" s="19" t="n">
        <v>2</v>
      </c>
      <c r="M18" s="19" t="n">
        <v>11</v>
      </c>
      <c r="N18" s="19" t="n">
        <v>5</v>
      </c>
      <c r="O18" s="19" t="n">
        <v>5</v>
      </c>
      <c r="P18" s="19" t="n">
        <v>0</v>
      </c>
      <c r="Q18" s="19" t="n">
        <v>10</v>
      </c>
      <c r="R18" s="19" t="n">
        <v>0</v>
      </c>
      <c r="S18" s="19" t="n">
        <v>0</v>
      </c>
      <c r="T18" s="19" t="n">
        <v>2</v>
      </c>
      <c r="U18" s="19" t="n">
        <v>18</v>
      </c>
      <c r="V18" s="19" t="n">
        <f>H18+J18+L18+N18+P18+R18+T18</f>
        <v>13</v>
      </c>
      <c r="W18" s="19" t="n">
        <f>I18+K18+M18+O18+Q18+S18+U18</f>
        <v>54</v>
      </c>
      <c r="X18" s="19" t="n">
        <v>1</v>
      </c>
      <c r="Y18" s="19"/>
      <c r="Z18" s="19" t="n">
        <v>8</v>
      </c>
      <c r="AA18" s="19"/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36</v>
      </c>
      <c r="AG18" s="36" t="n">
        <v>108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0" t="s">
        <v>14</v>
      </c>
      <c r="C20" s="20"/>
      <c r="D20" s="20" t="s">
        <v>20</v>
      </c>
      <c r="E20" s="20"/>
      <c r="F20" s="20"/>
      <c r="G20" s="20"/>
      <c r="H20" s="20"/>
      <c r="I20" s="20" t="s">
        <v>33</v>
      </c>
      <c r="J20" s="18"/>
      <c r="K20" s="20" t="s">
        <v>36</v>
      </c>
      <c r="L20" s="18"/>
      <c r="M20" s="20" t="s">
        <v>40</v>
      </c>
      <c r="N20" s="18"/>
      <c r="O20" s="18" t="s">
        <v>43</v>
      </c>
      <c r="P20" s="18"/>
      <c r="Q20" s="18"/>
      <c r="R20" s="28" t="s">
        <v>48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66</v>
      </c>
      <c r="AF20" s="28"/>
      <c r="AG20" s="28"/>
      <c r="AH20" s="39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21</v>
      </c>
      <c r="E21" s="20" t="s">
        <v>23</v>
      </c>
      <c r="F21" s="18"/>
      <c r="G21" s="20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28"/>
      <c r="AH21" s="39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28" t="s">
        <v>16</v>
      </c>
      <c r="P22" s="28" t="s">
        <v>18</v>
      </c>
      <c r="Q22" s="28" t="s">
        <v>21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28"/>
      <c r="AH22" s="39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v>16361</v>
      </c>
      <c r="C23" s="19"/>
      <c r="D23" s="19" t="n">
        <f>E23+G23</f>
        <v>3535</v>
      </c>
      <c r="E23" s="19" t="n">
        <v>822</v>
      </c>
      <c r="F23" s="19"/>
      <c r="G23" s="19" t="n">
        <v>2713</v>
      </c>
      <c r="H23" s="19"/>
      <c r="I23" s="19" t="n">
        <v>13</v>
      </c>
      <c r="J23" s="19" t="n">
        <v>54</v>
      </c>
      <c r="K23" s="19" t="n">
        <v>13</v>
      </c>
      <c r="L23" s="19" t="n">
        <v>54</v>
      </c>
      <c r="M23" s="19" t="n">
        <v>13</v>
      </c>
      <c r="N23" s="19" t="n">
        <v>52</v>
      </c>
      <c r="O23" s="19" t="n">
        <v>0</v>
      </c>
      <c r="P23" s="19" t="n">
        <v>0</v>
      </c>
      <c r="Q23" s="19" t="n">
        <v>0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28"/>
      <c r="AH23" s="39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10" t="s">
        <v>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9"/>
      <c r="P24" s="30"/>
      <c r="Q24" s="30"/>
      <c r="R24" s="30"/>
      <c r="S24" s="29"/>
      <c r="T24" s="29"/>
      <c r="U24" s="29"/>
      <c r="V24" s="29"/>
      <c r="W24" s="29"/>
      <c r="X24" s="29"/>
      <c r="Y24" s="29"/>
      <c r="Z24" s="29"/>
      <c r="AA24" s="29"/>
      <c r="AB24" s="21"/>
      <c r="AC24" s="29"/>
      <c r="AD24" s="29"/>
      <c r="AE24" s="29"/>
      <c r="AF24" s="29"/>
      <c r="AG24" s="38" t="s">
        <v>69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1" t="s">
        <v>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3" t="s">
        <v>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4" t="s">
        <v>8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AB3:AG3"/>
    <mergeCell ref="AB4:AG4"/>
    <mergeCell ref="O20:Q21"/>
    <mergeCell ref="R20:AD20"/>
    <mergeCell ref="AE20:AG20"/>
    <mergeCell ref="E21:F22"/>
    <mergeCell ref="G21:H22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D21:D22"/>
    <mergeCell ref="L16:M16"/>
    <mergeCell ref="N16:O16"/>
    <mergeCell ref="P16:Q16"/>
    <mergeCell ref="R16:S16"/>
    <mergeCell ref="T16:U16"/>
    <mergeCell ref="H15:K15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A27:V27"/>
    <mergeCell ref="A28:V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