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<sst xmlns="http://schemas.openxmlformats.org/spreadsheetml/2006/main" count="70">
  <si>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</si>
  <si>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</si>
  <si>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臺中市政府秘書處推展志願服務志工人數及服務成果概況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</si>
  <si>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</si>
  <si>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</si>
  <si>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</si>
  <si>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</si>
  <si>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資料來源：本處公共關係科依據本處志願服務團體及實際組訓人力資料編製。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</si>
  <si>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</si>
  <si>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</si>
  <si>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</si>
  <si>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</si>
  <si>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</si>
  <si>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</si>
  <si>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</si>
  <si>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</si>
  <si>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</si>
  <si>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</si>
  <si>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</si>
  <si>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</si>
  <si>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</si>
  <si>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</si>
  <si>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</si>
  <si>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</si>
  <si>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</si>
  <si>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</si>
  <si>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</si>
  <si>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</si>
  <si>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</si>
  <si>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</si>
  <si>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</si>
  <si>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</si>
  <si>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</si>
  <si>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</si>
  <si>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</si>
  <si>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</si>
  <si>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</si>
  <si>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</si>
  <si>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</si>
  <si>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</si>
  <si>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</si>
  <si>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</si>
  <si>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</si>
  <si>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</si>
  <si>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</si>
  <si>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</si>
  <si>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</si>
  <si>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</si>
  <si>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</si>
  <si>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</si>
  <si>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</si>
  <si>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</si>
  <si>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</si>
  <si>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</si>
  <si>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</si>
  <si>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</si>
  <si>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</si>
  <si>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</si>
  <si>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臺中市政府秘書處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</si>
  <si>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</si>
  <si>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</si>
  <si>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</si>
  <si>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</si>
  <si>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</si>
  <si>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</si>
  <si>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</si>
  <si>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</si>
  <si>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</si>
  <si>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</si>
  <si>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115  年 7  月  3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</si>
</sst>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D6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7812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19.5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2.7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39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3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5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1</v>
      </c>
      <c r="C11" s="19" t="n">
        <v>13</v>
      </c>
      <c r="D11" s="19" t="n">
        <v>49</v>
      </c>
      <c r="E11" s="19" t="n">
        <f>C11+D11</f>
        <v>62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2</v>
      </c>
      <c r="M11" s="19" t="n">
        <v>3</v>
      </c>
      <c r="N11" s="19" t="n">
        <v>0</v>
      </c>
      <c r="O11" s="19" t="n">
        <v>3</v>
      </c>
      <c r="P11" s="19" t="n">
        <v>2</v>
      </c>
      <c r="Q11" s="19" t="n">
        <v>19</v>
      </c>
      <c r="R11" s="19" t="n">
        <v>9</v>
      </c>
      <c r="S11" s="19" t="n">
        <v>24</v>
      </c>
      <c r="T11" s="19" t="n">
        <f>F11+H11+J11+L11+N11+P11+R11</f>
        <v>13</v>
      </c>
      <c r="U11" s="19" t="n">
        <f>G11+I11+K11+M11+O11+Q11+S11</f>
        <v>49</v>
      </c>
      <c r="V11" s="19" t="n">
        <v>2</v>
      </c>
      <c r="W11" s="19" t="n">
        <v>3</v>
      </c>
      <c r="X11" s="19" t="n">
        <v>1</v>
      </c>
      <c r="Y11" s="19" t="n">
        <v>9</v>
      </c>
      <c r="Z11" s="19" t="n">
        <v>8</v>
      </c>
      <c r="AA11" s="19" t="n">
        <v>29</v>
      </c>
      <c r="AB11" s="19" t="n">
        <v>2</v>
      </c>
      <c r="AC11" s="19" t="n">
        <v>8</v>
      </c>
      <c r="AD11" s="19" t="n">
        <f>V11+X11+Z11+AB11</f>
        <v>13</v>
      </c>
      <c r="AE11" s="19" t="n">
        <f>W11+Y11+AA11+AC11</f>
        <v>49</v>
      </c>
      <c r="AF11" s="19" t="n">
        <v>0</v>
      </c>
      <c r="AG11" s="36" t="n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0</v>
      </c>
      <c r="C18" s="19" t="n">
        <v>0</v>
      </c>
      <c r="D18" s="19" t="n">
        <v>19</v>
      </c>
      <c r="E18" s="19" t="n">
        <v>17</v>
      </c>
      <c r="F18" s="19" t="n">
        <v>26</v>
      </c>
      <c r="G18" s="19" t="n">
        <f>B18+C18+D18+E18+F18</f>
        <v>62</v>
      </c>
      <c r="H18" s="19" t="n">
        <v>1</v>
      </c>
      <c r="I18" s="19" t="n">
        <v>1</v>
      </c>
      <c r="J18" s="19" t="n">
        <v>3</v>
      </c>
      <c r="K18" s="19" t="n">
        <v>9</v>
      </c>
      <c r="L18" s="19" t="n">
        <v>2</v>
      </c>
      <c r="M18" s="19" t="n">
        <v>8</v>
      </c>
      <c r="N18" s="19" t="n">
        <v>5</v>
      </c>
      <c r="O18" s="19" t="n">
        <v>6</v>
      </c>
      <c r="P18" s="19" t="n">
        <v>0</v>
      </c>
      <c r="Q18" s="19" t="n">
        <v>12</v>
      </c>
      <c r="R18" s="19" t="n">
        <v>0</v>
      </c>
      <c r="S18" s="19" t="n">
        <v>0</v>
      </c>
      <c r="T18" s="19" t="n">
        <v>2</v>
      </c>
      <c r="U18" s="19" t="n">
        <v>13</v>
      </c>
      <c r="V18" s="19" t="n">
        <f>H18+J18+L18+N18+P18+R18+T18</f>
        <v>13</v>
      </c>
      <c r="W18" s="19" t="n">
        <v>49</v>
      </c>
      <c r="X18" s="19" t="n">
        <v>0</v>
      </c>
      <c r="Y18" s="19"/>
      <c r="Z18" s="19" t="n">
        <v>23</v>
      </c>
      <c r="AA18" s="19"/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82</v>
      </c>
      <c r="AG18" s="36" t="n">
        <v>202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4.2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34470</v>
      </c>
      <c r="C23" s="19"/>
      <c r="D23" s="19" t="n">
        <f>E23+G23</f>
        <v>3692</v>
      </c>
      <c r="E23" s="19" t="n">
        <v>922.5</v>
      </c>
      <c r="F23" s="19"/>
      <c r="G23" s="19" t="n">
        <v>2769.5</v>
      </c>
      <c r="H23" s="19"/>
      <c r="I23" s="19" t="n">
        <v>13</v>
      </c>
      <c r="J23" s="19" t="n">
        <v>49</v>
      </c>
      <c r="K23" s="19" t="n">
        <v>13</v>
      </c>
      <c r="L23" s="19" t="n">
        <v>49</v>
      </c>
      <c r="M23" s="19" t="n">
        <v>13</v>
      </c>
      <c r="N23" s="19" t="n">
        <v>49</v>
      </c>
      <c r="O23" s="19" t="n">
        <v>0</v>
      </c>
      <c r="P23" s="19" t="n">
        <v>0</v>
      </c>
      <c r="Q23" s="19" t="n">
        <f>O23+P23</f>
        <v>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A27:V27"/>
    <mergeCell ref="A28:V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