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D:\users\acez1234\Downloads\"/>
    </mc:Choice>
  </mc:AlternateContent>
  <xr:revisionPtr revIDLastSave="0" documentId="13_ncr:1_{0B188FEE-24CE-4474-9034-8E7627BB4A2A}" xr6:coauthVersionLast="47" xr6:coauthVersionMax="47" xr10:uidLastSave="{00000000-0000-0000-0000-000000000000}"/>
  <bookViews>
    <workbookView xWindow="14295" yWindow="0" windowWidth="14610" windowHeight="15585" activeTab="1" xr2:uid="{00000000-000D-0000-FFFF-FFFF00000000}"/>
  </bookViews>
  <sheets>
    <sheet name="10740-90-03-2(受虐者)" sheetId="1" r:id="rId1"/>
    <sheet name="10740-90-03-2(施虐者) "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31" i="2" l="1"/>
  <c r="H31" i="2"/>
  <c r="E31" i="2"/>
  <c r="E29" i="2" s="1"/>
  <c r="B31" i="2"/>
  <c r="K30" i="2"/>
  <c r="K29" i="2" s="1"/>
  <c r="H30" i="2"/>
  <c r="E30" i="2"/>
  <c r="AB29" i="2"/>
  <c r="AA29" i="2"/>
  <c r="Z29" i="2"/>
  <c r="Y29" i="2"/>
  <c r="X29" i="2"/>
  <c r="W29" i="2"/>
  <c r="V29" i="2"/>
  <c r="U29" i="2"/>
  <c r="T29" i="2"/>
  <c r="S29" i="2"/>
  <c r="R29" i="2"/>
  <c r="Q29" i="2"/>
  <c r="P29" i="2"/>
  <c r="O29" i="2"/>
  <c r="N29" i="2"/>
  <c r="AB22" i="2"/>
  <c r="AA22" i="2"/>
  <c r="Z22" i="2"/>
  <c r="Y22" i="2"/>
  <c r="X22" i="2"/>
  <c r="W22" i="2"/>
  <c r="V22" i="2"/>
  <c r="U22" i="2"/>
  <c r="T22" i="2"/>
  <c r="S22" i="2"/>
  <c r="R22" i="2"/>
  <c r="Q22" i="2"/>
  <c r="P22" i="2"/>
  <c r="O22" i="2"/>
  <c r="N22" i="2"/>
  <c r="M22" i="2"/>
  <c r="L22" i="2"/>
  <c r="K22" i="2"/>
  <c r="J22" i="2"/>
  <c r="I22" i="2"/>
  <c r="H22" i="2"/>
  <c r="G22" i="2"/>
  <c r="F22" i="2"/>
  <c r="E22" i="2"/>
  <c r="D22" i="2"/>
  <c r="C22" i="2"/>
  <c r="B22" i="2"/>
  <c r="E17" i="2"/>
  <c r="D17" i="2"/>
  <c r="C17" i="2"/>
  <c r="E16" i="2"/>
  <c r="D16" i="2"/>
  <c r="C16" i="2"/>
  <c r="AB15" i="2"/>
  <c r="AA15" i="2"/>
  <c r="Z15" i="2"/>
  <c r="Y15" i="2"/>
  <c r="X15" i="2"/>
  <c r="W15" i="2"/>
  <c r="V15" i="2"/>
  <c r="U15" i="2"/>
  <c r="T15" i="2"/>
  <c r="S15" i="2"/>
  <c r="R15" i="2"/>
  <c r="Q15" i="2"/>
  <c r="P15" i="2"/>
  <c r="O15" i="2"/>
  <c r="N15" i="2"/>
  <c r="M15" i="2"/>
  <c r="L15" i="2"/>
  <c r="K15" i="2"/>
  <c r="J15" i="2"/>
  <c r="I15" i="2"/>
  <c r="H15" i="2"/>
  <c r="G15" i="2"/>
  <c r="F15" i="2"/>
  <c r="G10" i="2"/>
  <c r="F10" i="2"/>
  <c r="E10" i="2"/>
  <c r="B10" i="2" s="1"/>
  <c r="B8" i="2" s="1"/>
  <c r="G9" i="2"/>
  <c r="G8" i="2" s="1"/>
  <c r="F9" i="2"/>
  <c r="E9" i="2"/>
  <c r="B9" i="2" s="1"/>
  <c r="AB8" i="2"/>
  <c r="AA8" i="2"/>
  <c r="Z8" i="2"/>
  <c r="Y8" i="2"/>
  <c r="X8" i="2"/>
  <c r="W8" i="2"/>
  <c r="V8" i="2"/>
  <c r="U8" i="2"/>
  <c r="T8" i="2"/>
  <c r="S8" i="2"/>
  <c r="R8" i="2"/>
  <c r="Q8" i="2"/>
  <c r="P8" i="2"/>
  <c r="O8" i="2"/>
  <c r="N8" i="2"/>
  <c r="M8" i="2"/>
  <c r="L8" i="2"/>
  <c r="K8" i="2"/>
  <c r="J8" i="2"/>
  <c r="I8" i="2"/>
  <c r="H8" i="2"/>
  <c r="F8" i="2"/>
  <c r="E8" i="2"/>
  <c r="G18" i="1"/>
  <c r="E18" i="1"/>
  <c r="G17" i="1"/>
  <c r="G16" i="1" s="1"/>
  <c r="E17" i="1"/>
  <c r="T16" i="1"/>
  <c r="S16" i="1"/>
  <c r="R16" i="1"/>
  <c r="Q16" i="1"/>
  <c r="P16" i="1"/>
  <c r="O16" i="1"/>
  <c r="N16" i="1"/>
  <c r="M16" i="1"/>
  <c r="L16" i="1"/>
  <c r="K16" i="1"/>
  <c r="J16" i="1"/>
  <c r="I16" i="1"/>
  <c r="D11" i="1"/>
  <c r="C11" i="1"/>
  <c r="D10" i="1"/>
  <c r="D9" i="1" s="1"/>
  <c r="C10" i="1"/>
  <c r="S9" i="1"/>
  <c r="Q9" i="1"/>
  <c r="P9" i="1"/>
  <c r="O9" i="1"/>
  <c r="N9" i="1"/>
  <c r="M9" i="1"/>
  <c r="L9" i="1"/>
  <c r="K9" i="1"/>
  <c r="J9" i="1"/>
  <c r="I9" i="1"/>
  <c r="H9" i="1"/>
  <c r="G9" i="1"/>
  <c r="F9" i="1"/>
  <c r="E9" i="1"/>
  <c r="H29" i="2" l="1"/>
  <c r="B30" i="2"/>
  <c r="B29" i="2" s="1"/>
  <c r="B16" i="2"/>
  <c r="B17" i="2"/>
  <c r="C15" i="2"/>
  <c r="E15" i="2"/>
  <c r="D15" i="2"/>
  <c r="B18" i="1"/>
  <c r="B11" i="1"/>
  <c r="B10" i="1"/>
  <c r="C9" i="1"/>
  <c r="E16" i="1"/>
  <c r="B17" i="1"/>
  <c r="B15" i="2" l="1"/>
  <c r="B16" i="1"/>
  <c r="B9" i="1"/>
</calcChain>
</file>

<file path=xl/sharedStrings.xml><?xml version="1.0" encoding="utf-8"?>
<sst xmlns="http://schemas.openxmlformats.org/spreadsheetml/2006/main" count="271" uniqueCount="97">
  <si>
    <t>公 開 類</t>
  </si>
  <si>
    <t>編製機關</t>
  </si>
  <si>
    <t>臺中市家庭暴力及性侵害防治中心</t>
  </si>
  <si>
    <t>半年報</t>
  </si>
  <si>
    <t>每半年終了後2個月內編送</t>
  </si>
  <si>
    <t>表    號</t>
  </si>
  <si>
    <t>10740-90-03-2</t>
  </si>
  <si>
    <t>臺中市兒少保護個案基本資料</t>
  </si>
  <si>
    <t>單位：人</t>
  </si>
  <si>
    <t>項目別</t>
  </si>
  <si>
    <t>一、受虐/問題類型人數</t>
  </si>
  <si>
    <t>總計</t>
  </si>
  <si>
    <t>遺棄</t>
  </si>
  <si>
    <t>身心不當對待</t>
  </si>
  <si>
    <t>目睹家暴</t>
  </si>
  <si>
    <t>棄嬰</t>
  </si>
  <si>
    <t>棄兒</t>
  </si>
  <si>
    <t>身體不當對待</t>
  </si>
  <si>
    <t>精神不當對待</t>
  </si>
  <si>
    <t>性不當對待</t>
  </si>
  <si>
    <t>疏忽</t>
  </si>
  <si>
    <t>合計</t>
  </si>
  <si>
    <t>男</t>
  </si>
  <si>
    <t>女</t>
  </si>
  <si>
    <t>一般</t>
  </si>
  <si>
    <t>原住民</t>
  </si>
  <si>
    <t>二、受虐/問題者人數-按性別及年齡分</t>
  </si>
  <si>
    <t>0~未滿3歲</t>
  </si>
  <si>
    <t>3~未滿6歲</t>
  </si>
  <si>
    <t>6~未滿9歲</t>
  </si>
  <si>
    <t>9~未滿12歲</t>
  </si>
  <si>
    <t>12~未滿15歲</t>
  </si>
  <si>
    <t>15~未滿18歲</t>
  </si>
  <si>
    <t>三、受虐者父母人數-按國籍分</t>
  </si>
  <si>
    <t>父親</t>
  </si>
  <si>
    <t>母親</t>
  </si>
  <si>
    <t>本國籍-一般民眾</t>
  </si>
  <si>
    <t>本國籍-原住民</t>
  </si>
  <si>
    <t>外國籍</t>
  </si>
  <si>
    <t>大陸籍、港澳地區</t>
  </si>
  <si>
    <t>不詳</t>
  </si>
  <si>
    <t>附註：1.本表係統計當季未滿18歲兒少保護通報案件，經各縣市集中受理篩派案窗口分流至「保護服務-兒少保護」體系，調查後開新案或併舊案處遇案件之個案基本資料。
　　　2.本表項目係統計分流至保護服務體系並提供兒少保護服務，經調查開新案或併舊案處遇個案之調查報告中，勾選受虐/問題類型、受虐者性別、年齡、父母國籍等欄位之情形。</t>
  </si>
  <si>
    <t>四、施虐者人數-按性別及年齡分</t>
  </si>
  <si>
    <t>未滿20歲</t>
  </si>
  <si>
    <t>20~未滿30歲</t>
  </si>
  <si>
    <t>30~未滿40歲</t>
  </si>
  <si>
    <t>40~未滿50歲</t>
  </si>
  <si>
    <t>50~未滿60歲</t>
  </si>
  <si>
    <t>60歲以上</t>
  </si>
  <si>
    <t>五、施虐者人數-按身分別分</t>
  </si>
  <si>
    <t>(養)父</t>
  </si>
  <si>
    <t>(養)母</t>
  </si>
  <si>
    <t>手足</t>
  </si>
  <si>
    <t>(外)祖父母</t>
  </si>
  <si>
    <t>其他親屬</t>
  </si>
  <si>
    <t>父或母之同居人</t>
  </si>
  <si>
    <t>(前)親密關係伴侶</t>
  </si>
  <si>
    <t>托育機構人員</t>
  </si>
  <si>
    <t>居家式托育人員</t>
  </si>
  <si>
    <t>補習班或兒童課後照顧服務中心人員</t>
  </si>
  <si>
    <t>學校教職員工</t>
  </si>
  <si>
    <t>安置單位人員</t>
  </si>
  <si>
    <t>職場上司同事</t>
  </si>
  <si>
    <t>朋友/鄰居</t>
  </si>
  <si>
    <t>網友</t>
  </si>
  <si>
    <t>陌生人</t>
  </si>
  <si>
    <t>其他</t>
  </si>
  <si>
    <t>六、施虐者人數-按教育程度分</t>
  </si>
  <si>
    <t>國小以下</t>
  </si>
  <si>
    <t>國中</t>
  </si>
  <si>
    <t>高中、高職</t>
  </si>
  <si>
    <t>大專以上</t>
  </si>
  <si>
    <t>七、施虐者本身狀況(可複選)(人次)</t>
  </si>
  <si>
    <t>缺乏親職教育知識</t>
  </si>
  <si>
    <t>習於體罰或不當管教</t>
  </si>
  <si>
    <t>負向情緒行為特質</t>
  </si>
  <si>
    <t xml:space="preserve">親密關係失調           </t>
  </si>
  <si>
    <t xml:space="preserve">經濟因素               </t>
  </si>
  <si>
    <t>酗酒</t>
  </si>
  <si>
    <t>藥物濫用</t>
  </si>
  <si>
    <t>精神疾病</t>
  </si>
  <si>
    <t>有自殺紀錄或自殺意圖</t>
  </si>
  <si>
    <t>未婚生育</t>
  </si>
  <si>
    <t>未成年生育</t>
  </si>
  <si>
    <t>人格違常</t>
  </si>
  <si>
    <t>迷信</t>
  </si>
  <si>
    <t>童年有
受虐經驗</t>
  </si>
  <si>
    <t>附註：1.本表係統計當季未滿18歲兒少保護通報案件，經各縣市集中受理篩派案窗口分流至「保護服務-兒少保護」體系，調查後開新案或併舊案處遇案件之個案基本資料。
　　　2.本表項目係統計分流至保護服務體系並提供兒少保護服務，經調查開新案或併舊案處遇個案之調查報告中，勾選施虐者性別、年齡、身分、教育程度、施虐者本身狀況(複選)欄位之情形。</t>
  </si>
  <si>
    <t>填表</t>
  </si>
  <si>
    <t>審核</t>
  </si>
  <si>
    <t>業務主管人員</t>
  </si>
  <si>
    <t>機關首長</t>
  </si>
  <si>
    <t>主辦統計人員</t>
  </si>
  <si>
    <t>資料來源：本中心兒童及少年保護組依據社會安全網登記之兒童少年保護案件資料及衛生福利部保護資訊系統資料彙編。</t>
  </si>
  <si>
    <t>填表說明：本表編製1份，並依統計法規定永久保存，資料透過網際網路上傳至「臺中市公務統計行政管理系統」，並由「衛福部網際網路報送系統」經電腦網路傳輸衛生福利部統計處資料庫。</t>
  </si>
  <si>
    <t>中華民國115年上半年（1月至6月）</t>
    <phoneticPr fontId="64" type="noConversion"/>
  </si>
  <si>
    <t>中華民國  115年  8月  26日編製</t>
    <phoneticPr fontId="6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</si>
</sst>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76" formatCode="#,##0_);[Red]\(#,##0\)"/>
    <numFmt numFmtId="177" formatCode="#,##0.0_);[Red]\(#,##0.0\)"/>
  </numFmts>
  <fonts count="65" x14ac:knownFonts="1">
    <font>
      <sz val="11"/>
      <color theme="1"/>
      <name val="新細明體"/>
      <family val="2"/>
      <scheme val="minor"/>
    </font>
    <font>
      <sz val="12"/>
      <color rgb="FF000000"/>
      <name val="標楷體"/>
      <family val="2"/>
    </font>
    <font>
      <sz val="12"/>
      <color rgb="FF000000"/>
      <name val="標楷體"/>
      <family val="2"/>
    </font>
    <font>
      <sz val="12"/>
      <color rgb="FF000000"/>
      <name val="標楷體"/>
      <family val="2"/>
    </font>
    <font>
      <b/>
      <sz val="12"/>
      <color rgb="FF000000"/>
      <name val="標楷體"/>
      <family val="2"/>
    </font>
    <font>
      <b/>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b/>
      <sz val="12"/>
      <color rgb="FF000000"/>
      <name val="標楷體"/>
      <family val="2"/>
    </font>
    <font>
      <b/>
      <sz val="12"/>
      <color rgb="FF000000"/>
      <name val="標楷體"/>
      <family val="2"/>
    </font>
    <font>
      <sz val="12"/>
      <color rgb="FF000000"/>
      <name val="標楷體"/>
      <family val="2"/>
    </font>
    <font>
      <sz val="12"/>
      <color rgb="FF000000"/>
      <name val="標楷體"/>
      <family val="2"/>
    </font>
    <font>
      <sz val="20"/>
      <color rgb="FF000000"/>
      <name val="標楷體"/>
      <family val="2"/>
    </font>
    <font>
      <sz val="12"/>
      <color rgb="FF000000"/>
      <name val="標楷體"/>
      <family val="2"/>
    </font>
    <font>
      <sz val="12"/>
      <color rgb="FF000000"/>
      <name val="標楷體"/>
      <family val="2"/>
    </font>
    <font>
      <u/>
      <sz val="12"/>
      <color rgb="FF000000"/>
      <name val="標楷體"/>
      <family val="2"/>
    </font>
    <font>
      <sz val="12"/>
      <color rgb="FF000000"/>
      <name val="標楷體"/>
      <family val="2"/>
    </font>
    <font>
      <sz val="12"/>
      <color rgb="FF000000"/>
      <name val="新細明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新細明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9"/>
      <color theme="1"/>
      <name val="Arial"/>
      <family val="2"/>
    </font>
    <font>
      <sz val="12"/>
      <color rgb="FF000000"/>
      <name val="標楷體"/>
      <family val="2"/>
    </font>
    <font>
      <sz val="12"/>
      <color rgb="FF000000"/>
      <name val="標楷體"/>
      <family val="2"/>
    </font>
    <font>
      <sz val="12"/>
      <color rgb="FF000000"/>
      <name val="標楷體"/>
      <family val="2"/>
    </font>
    <font>
      <sz val="12"/>
      <color rgb="FF000000"/>
      <name val="新細明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9"/>
      <name val="新細明體"/>
      <family val="3"/>
      <charset val="136"/>
      <scheme val="minor"/>
    </font>
  </fonts>
  <fills count="2">
    <fill>
      <patternFill patternType="none"/>
    </fill>
    <fill>
      <patternFill patternType="gray125"/>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s>
  <cellStyleXfs count="1">
    <xf numFmtId="0" fontId="0" fillId="0" borderId="0"/>
  </cellStyleXfs>
  <cellXfs count="81">
    <xf numFmtId="0" fontId="0" fillId="0" borderId="0" xfId="0"/>
    <xf numFmtId="0" fontId="1" fillId="0" borderId="1" xfId="0" applyFont="1" applyBorder="1" applyAlignment="1">
      <alignment vertical="center"/>
    </xf>
    <xf numFmtId="0" fontId="2" fillId="0" borderId="2" xfId="0" applyFont="1" applyBorder="1" applyAlignment="1">
      <alignment vertical="center"/>
    </xf>
    <xf numFmtId="0" fontId="3" fillId="0" borderId="0" xfId="0" applyFont="1" applyAlignment="1">
      <alignment vertical="center"/>
    </xf>
    <xf numFmtId="176" fontId="4" fillId="0" borderId="0" xfId="0" applyNumberFormat="1" applyFont="1"/>
    <xf numFmtId="176" fontId="5" fillId="0" borderId="3" xfId="0" applyNumberFormat="1" applyFont="1" applyBorder="1"/>
    <xf numFmtId="176" fontId="6" fillId="0" borderId="1" xfId="0" applyNumberFormat="1" applyFont="1" applyBorder="1" applyAlignment="1">
      <alignment horizontal="center"/>
    </xf>
    <xf numFmtId="0" fontId="8" fillId="0" borderId="2" xfId="0" applyFont="1" applyBorder="1"/>
    <xf numFmtId="0" fontId="9" fillId="0" borderId="0" xfId="0" applyFont="1"/>
    <xf numFmtId="176" fontId="10" fillId="0" borderId="4" xfId="0" applyNumberFormat="1" applyFont="1" applyBorder="1" applyAlignment="1">
      <alignment horizontal="left" vertical="center"/>
    </xf>
    <xf numFmtId="0" fontId="11" fillId="0" borderId="5" xfId="0" applyFont="1" applyBorder="1" applyAlignment="1">
      <alignment vertical="center"/>
    </xf>
    <xf numFmtId="0" fontId="12" fillId="0" borderId="6" xfId="0" applyFont="1" applyBorder="1" applyAlignment="1">
      <alignment vertical="center"/>
    </xf>
    <xf numFmtId="176" fontId="13" fillId="0" borderId="6" xfId="0" applyNumberFormat="1" applyFont="1" applyBorder="1"/>
    <xf numFmtId="176" fontId="14" fillId="0" borderId="7" xfId="0" applyNumberFormat="1" applyFont="1" applyBorder="1"/>
    <xf numFmtId="176" fontId="18" fillId="0" borderId="6" xfId="0" applyNumberFormat="1" applyFont="1" applyBorder="1" applyAlignment="1">
      <alignment vertical="center"/>
    </xf>
    <xf numFmtId="0" fontId="19" fillId="0" borderId="6" xfId="0" applyFont="1" applyBorder="1"/>
    <xf numFmtId="176" fontId="20" fillId="0" borderId="6" xfId="0" applyNumberFormat="1" applyFont="1" applyBorder="1" applyAlignment="1">
      <alignment vertical="center"/>
    </xf>
    <xf numFmtId="176" fontId="23" fillId="0" borderId="6" xfId="0" applyNumberFormat="1" applyFont="1" applyBorder="1" applyAlignment="1">
      <alignment horizontal="right"/>
    </xf>
    <xf numFmtId="176" fontId="24" fillId="0" borderId="9" xfId="0" applyNumberFormat="1" applyFont="1" applyBorder="1" applyAlignment="1">
      <alignment horizontal="center" vertical="center"/>
    </xf>
    <xf numFmtId="176" fontId="25" fillId="0" borderId="1" xfId="0" applyNumberFormat="1" applyFont="1" applyBorder="1" applyAlignment="1">
      <alignment horizontal="center" vertical="center"/>
    </xf>
    <xf numFmtId="0" fontId="26" fillId="0" borderId="1" xfId="0" applyFont="1" applyBorder="1" applyAlignment="1">
      <alignment horizontal="center" vertical="center"/>
    </xf>
    <xf numFmtId="176" fontId="28" fillId="0" borderId="1" xfId="0" applyNumberFormat="1" applyFont="1" applyBorder="1" applyAlignment="1">
      <alignment vertical="center"/>
    </xf>
    <xf numFmtId="41" fontId="29" fillId="0" borderId="1" xfId="0" applyNumberFormat="1" applyFont="1" applyBorder="1" applyAlignment="1">
      <alignment vertical="center"/>
    </xf>
    <xf numFmtId="41" fontId="30" fillId="0" borderId="1" xfId="0" applyNumberFormat="1" applyFont="1" applyBorder="1" applyAlignment="1">
      <alignment horizontal="center" vertical="center"/>
    </xf>
    <xf numFmtId="0" fontId="31" fillId="0" borderId="10" xfId="0" applyFont="1" applyBorder="1"/>
    <xf numFmtId="176" fontId="32" fillId="0" borderId="10" xfId="0" applyNumberFormat="1" applyFont="1" applyBorder="1" applyAlignment="1">
      <alignment vertical="center"/>
    </xf>
    <xf numFmtId="0" fontId="33" fillId="0" borderId="10" xfId="0" applyFont="1" applyBorder="1" applyAlignment="1">
      <alignment horizontal="center" vertical="center"/>
    </xf>
    <xf numFmtId="0" fontId="34" fillId="0" borderId="10" xfId="0" applyFont="1" applyBorder="1" applyAlignment="1">
      <alignment horizontal="center" vertical="center"/>
    </xf>
    <xf numFmtId="176" fontId="35" fillId="0" borderId="2" xfId="0" applyNumberFormat="1" applyFont="1" applyBorder="1" applyAlignment="1">
      <alignment horizontal="center" vertical="center"/>
    </xf>
    <xf numFmtId="176" fontId="36" fillId="0" borderId="0" xfId="0" applyNumberFormat="1" applyFont="1" applyAlignment="1">
      <alignment horizontal="center" vertical="center"/>
    </xf>
    <xf numFmtId="177" fontId="37" fillId="0" borderId="1" xfId="0" applyNumberFormat="1" applyFont="1" applyBorder="1" applyAlignment="1">
      <alignment horizontal="center" vertical="center"/>
    </xf>
    <xf numFmtId="176" fontId="38" fillId="0" borderId="11" xfId="0" applyNumberFormat="1" applyFont="1" applyBorder="1" applyAlignment="1">
      <alignment horizontal="center" vertical="center"/>
    </xf>
    <xf numFmtId="41" fontId="39" fillId="0" borderId="11" xfId="0" applyNumberFormat="1" applyFont="1" applyBorder="1" applyAlignment="1">
      <alignment vertical="center"/>
    </xf>
    <xf numFmtId="176" fontId="40" fillId="0" borderId="10" xfId="0" applyNumberFormat="1" applyFont="1" applyBorder="1" applyAlignment="1">
      <alignment horizontal="center" vertical="center"/>
    </xf>
    <xf numFmtId="0" fontId="41" fillId="0" borderId="10" xfId="0" applyFont="1" applyBorder="1" applyAlignment="1">
      <alignment vertical="center"/>
    </xf>
    <xf numFmtId="176" fontId="42" fillId="0" borderId="1" xfId="0" applyNumberFormat="1" applyFont="1" applyBorder="1" applyAlignment="1">
      <alignment horizontal="center" vertical="center" wrapText="1"/>
    </xf>
    <xf numFmtId="176" fontId="44" fillId="0" borderId="11" xfId="0" applyNumberFormat="1" applyFont="1" applyBorder="1" applyAlignment="1">
      <alignment vertical="center"/>
    </xf>
    <xf numFmtId="0" fontId="47" fillId="0" borderId="8" xfId="0" applyFont="1" applyBorder="1"/>
    <xf numFmtId="0" fontId="48" fillId="0" borderId="0" xfId="0" applyFont="1"/>
    <xf numFmtId="176" fontId="49" fillId="0" borderId="6" xfId="0" applyNumberFormat="1" applyFont="1" applyBorder="1"/>
    <xf numFmtId="0" fontId="50" fillId="0" borderId="11" xfId="0" applyFont="1" applyBorder="1" applyAlignment="1">
      <alignment horizontal="center" vertical="center"/>
    </xf>
    <xf numFmtId="41" fontId="51" fillId="0" borderId="11" xfId="0" applyNumberFormat="1" applyFont="1" applyBorder="1" applyAlignment="1">
      <alignment horizontal="center" vertical="center"/>
    </xf>
    <xf numFmtId="0" fontId="52" fillId="0" borderId="10" xfId="0" applyFont="1" applyBorder="1" applyAlignment="1">
      <alignment vertical="center"/>
    </xf>
    <xf numFmtId="176" fontId="54" fillId="0" borderId="11" xfId="0" applyNumberFormat="1" applyFont="1" applyBorder="1" applyAlignment="1">
      <alignment horizontal="center" vertical="center" wrapText="1"/>
    </xf>
    <xf numFmtId="41" fontId="55" fillId="0" borderId="1" xfId="0" applyNumberFormat="1" applyFont="1" applyBorder="1" applyAlignment="1">
      <alignment vertical="center" wrapText="1"/>
    </xf>
    <xf numFmtId="41" fontId="56" fillId="0" borderId="11" xfId="0" applyNumberFormat="1" applyFont="1" applyBorder="1" applyAlignment="1">
      <alignment vertical="center" wrapText="1"/>
    </xf>
    <xf numFmtId="176" fontId="59" fillId="0" borderId="0" xfId="0" applyNumberFormat="1" applyFont="1" applyAlignment="1">
      <alignment horizontal="left" vertical="center"/>
    </xf>
    <xf numFmtId="176" fontId="60" fillId="0" borderId="0" xfId="0" applyNumberFormat="1" applyFont="1" applyAlignment="1">
      <alignment vertical="center"/>
    </xf>
    <xf numFmtId="0" fontId="61" fillId="0" borderId="0" xfId="0" applyFont="1" applyAlignment="1">
      <alignment horizontal="center" vertical="center"/>
    </xf>
    <xf numFmtId="176" fontId="63" fillId="0" borderId="0" xfId="0" applyNumberFormat="1" applyFont="1"/>
    <xf numFmtId="176" fontId="28" fillId="0" borderId="1" xfId="0" applyNumberFormat="1" applyFont="1" applyBorder="1" applyAlignment="1">
      <alignment vertical="center"/>
    </xf>
    <xf numFmtId="0" fontId="1" fillId="0" borderId="1" xfId="0" applyFont="1" applyBorder="1" applyAlignment="1">
      <alignment vertical="center"/>
    </xf>
    <xf numFmtId="176" fontId="6" fillId="0" borderId="1" xfId="0" applyNumberFormat="1" applyFont="1" applyBorder="1" applyAlignment="1">
      <alignment horizontal="center"/>
    </xf>
    <xf numFmtId="0" fontId="7" fillId="0" borderId="1" xfId="0" applyFont="1" applyBorder="1" applyAlignment="1">
      <alignment horizontal="center"/>
    </xf>
    <xf numFmtId="176" fontId="15" fillId="0" borderId="1" xfId="0" applyNumberFormat="1" applyFont="1" applyBorder="1" applyAlignment="1">
      <alignment horizontal="center" wrapText="1"/>
    </xf>
    <xf numFmtId="0" fontId="16" fillId="0" borderId="1" xfId="0" applyFont="1" applyBorder="1" applyAlignment="1">
      <alignment horizontal="center" wrapText="1"/>
    </xf>
    <xf numFmtId="41" fontId="30" fillId="0" borderId="1" xfId="0" applyNumberFormat="1" applyFont="1" applyBorder="1" applyAlignment="1">
      <alignment horizontal="center" vertical="center"/>
    </xf>
    <xf numFmtId="0" fontId="26" fillId="0" borderId="1" xfId="0" applyFont="1" applyBorder="1" applyAlignment="1">
      <alignment horizontal="center" vertical="center"/>
    </xf>
    <xf numFmtId="0" fontId="17" fillId="0" borderId="8" xfId="0" applyFont="1" applyBorder="1" applyAlignment="1">
      <alignment horizontal="center"/>
    </xf>
    <xf numFmtId="0" fontId="21" fillId="0" borderId="6" xfId="0" applyFont="1" applyBorder="1" applyAlignment="1">
      <alignment horizontal="center" vertical="center"/>
    </xf>
    <xf numFmtId="0" fontId="22" fillId="0" borderId="6" xfId="0" applyFont="1" applyBorder="1" applyAlignment="1">
      <alignment horizontal="center" vertical="center"/>
    </xf>
    <xf numFmtId="176" fontId="25" fillId="0" borderId="1" xfId="0" applyNumberFormat="1" applyFont="1" applyBorder="1" applyAlignment="1">
      <alignment horizontal="center" vertical="center"/>
    </xf>
    <xf numFmtId="176" fontId="45" fillId="0" borderId="10" xfId="0" applyNumberFormat="1" applyFont="1" applyBorder="1" applyAlignment="1">
      <alignment horizontal="left" vertical="top" wrapText="1"/>
    </xf>
    <xf numFmtId="0" fontId="46" fillId="0" borderId="10" xfId="0" applyFont="1" applyBorder="1" applyAlignment="1">
      <alignment horizontal="left" vertical="top" wrapText="1"/>
    </xf>
    <xf numFmtId="176" fontId="24" fillId="0" borderId="9" xfId="0" applyNumberFormat="1" applyFont="1" applyBorder="1" applyAlignment="1">
      <alignment horizontal="center" vertical="center"/>
    </xf>
    <xf numFmtId="0" fontId="27" fillId="0" borderId="9" xfId="0" applyFont="1" applyBorder="1" applyAlignment="1">
      <alignment horizontal="center" vertical="center"/>
    </xf>
    <xf numFmtId="176" fontId="42" fillId="0" borderId="1" xfId="0" applyNumberFormat="1" applyFont="1" applyBorder="1" applyAlignment="1">
      <alignment horizontal="center" vertical="center" wrapText="1"/>
    </xf>
    <xf numFmtId="0" fontId="43" fillId="0" borderId="1" xfId="0" applyFont="1" applyBorder="1" applyAlignment="1">
      <alignment horizontal="center" vertical="center" wrapText="1"/>
    </xf>
    <xf numFmtId="41" fontId="53" fillId="0" borderId="1" xfId="0" applyNumberFormat="1" applyFont="1" applyBorder="1" applyAlignment="1">
      <alignment horizontal="center" vertical="center" wrapText="1"/>
    </xf>
    <xf numFmtId="176" fontId="59" fillId="0" borderId="0" xfId="0" applyNumberFormat="1" applyFont="1" applyAlignment="1">
      <alignment horizontal="left" vertical="center"/>
    </xf>
    <xf numFmtId="0" fontId="62" fillId="0" borderId="0" xfId="0" applyFont="1" applyAlignment="1">
      <alignment horizontal="left" vertical="center"/>
    </xf>
    <xf numFmtId="176" fontId="36" fillId="0" borderId="0" xfId="0" applyNumberFormat="1" applyFont="1" applyAlignment="1">
      <alignment horizontal="center" vertical="center"/>
    </xf>
    <xf numFmtId="0" fontId="61" fillId="0" borderId="0" xfId="0" applyFont="1" applyAlignment="1">
      <alignment horizontal="center" vertical="center"/>
    </xf>
    <xf numFmtId="176" fontId="57" fillId="0" borderId="8" xfId="0" applyNumberFormat="1" applyFont="1" applyBorder="1" applyAlignment="1">
      <alignment horizontal="left" vertical="top" wrapText="1"/>
    </xf>
    <xf numFmtId="0" fontId="58" fillId="0" borderId="8" xfId="0" applyFont="1" applyBorder="1" applyAlignment="1">
      <alignment horizontal="left" vertical="top" wrapText="1"/>
    </xf>
    <xf numFmtId="176" fontId="40" fillId="0" borderId="10" xfId="0" applyNumberFormat="1" applyFont="1" applyBorder="1" applyAlignment="1">
      <alignment horizontal="center" vertical="center"/>
    </xf>
    <xf numFmtId="0" fontId="33" fillId="0" borderId="10" xfId="0" applyFont="1" applyBorder="1" applyAlignment="1">
      <alignment horizontal="center" vertical="center"/>
    </xf>
    <xf numFmtId="0" fontId="1" fillId="0" borderId="6" xfId="0" applyFont="1" applyBorder="1" applyAlignment="1">
      <alignment horizontal="center" vertical="center"/>
    </xf>
    <xf numFmtId="41" fontId="30" fillId="0" borderId="11" xfId="0" applyNumberFormat="1" applyFont="1" applyBorder="1" applyAlignment="1">
      <alignment horizontal="center" vertical="center"/>
    </xf>
    <xf numFmtId="41" fontId="30" fillId="0" borderId="9" xfId="0" applyNumberFormat="1" applyFont="1" applyBorder="1" applyAlignment="1">
      <alignment horizontal="center" vertical="center"/>
    </xf>
    <xf numFmtId="0" fontId="1" fillId="0" borderId="0" xfId="0" applyFont="1" applyAlignment="1">
      <alignment horizontal="right" vertical="center"/>
    </xf>
  </cellXfs>
  <cellStyles count="1">
    <cellStyle name="一般"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200"/>
  <sheetViews>
    <sheetView topLeftCell="J10" workbookViewId="0">
      <selection activeCell="T28" sqref="T28"/>
    </sheetView>
  </sheetViews>
  <sheetFormatPr defaultColWidth="9.28515625" defaultRowHeight="15" customHeight="1" x14ac:dyDescent="0.25"/>
  <cols>
    <col min="1" max="1" width="12.7109375" style="38" customWidth="1"/>
    <col min="2" max="20" width="8.85546875" style="38" customWidth="1"/>
    <col min="21" max="50" width="9.140625" style="38" customWidth="1"/>
  </cols>
  <sheetData>
    <row r="1" spans="1:50" ht="16.5" x14ac:dyDescent="0.25">
      <c r="A1" s="1" t="s">
        <v>0</v>
      </c>
      <c r="B1" s="2"/>
      <c r="C1" s="3"/>
      <c r="D1" s="3"/>
      <c r="E1" s="3"/>
      <c r="F1" s="3"/>
      <c r="G1" s="4"/>
      <c r="H1" s="4"/>
      <c r="I1" s="4"/>
      <c r="J1" s="4"/>
      <c r="K1" s="4"/>
      <c r="L1" s="4"/>
      <c r="M1" s="4"/>
      <c r="N1" s="5"/>
      <c r="O1" s="52" t="s">
        <v>1</v>
      </c>
      <c r="P1" s="53"/>
      <c r="Q1" s="52" t="s">
        <v>2</v>
      </c>
      <c r="R1" s="53"/>
      <c r="S1" s="53"/>
      <c r="T1" s="53"/>
      <c r="U1" s="7"/>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row>
    <row r="2" spans="1:50" ht="16.5" x14ac:dyDescent="0.25">
      <c r="A2" s="1" t="s">
        <v>3</v>
      </c>
      <c r="B2" s="9" t="s">
        <v>4</v>
      </c>
      <c r="C2" s="10"/>
      <c r="D2" s="11"/>
      <c r="E2" s="11"/>
      <c r="F2" s="11"/>
      <c r="G2" s="12"/>
      <c r="H2" s="12"/>
      <c r="I2" s="12"/>
      <c r="J2" s="12"/>
      <c r="K2" s="12"/>
      <c r="L2" s="12"/>
      <c r="M2" s="12"/>
      <c r="N2" s="13"/>
      <c r="O2" s="52" t="s">
        <v>5</v>
      </c>
      <c r="P2" s="53"/>
      <c r="Q2" s="54" t="s">
        <v>6</v>
      </c>
      <c r="R2" s="55"/>
      <c r="S2" s="55"/>
      <c r="T2" s="55"/>
      <c r="U2" s="7"/>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row>
    <row r="3" spans="1:50" ht="27.75" customHeight="1" x14ac:dyDescent="0.4">
      <c r="A3" s="58" t="s">
        <v>7</v>
      </c>
      <c r="B3" s="58"/>
      <c r="C3" s="58"/>
      <c r="D3" s="58"/>
      <c r="E3" s="58"/>
      <c r="F3" s="58"/>
      <c r="G3" s="58"/>
      <c r="H3" s="58"/>
      <c r="I3" s="58"/>
      <c r="J3" s="58"/>
      <c r="K3" s="58"/>
      <c r="L3" s="58"/>
      <c r="M3" s="58"/>
      <c r="N3" s="58"/>
      <c r="O3" s="58"/>
      <c r="P3" s="58"/>
      <c r="Q3" s="58"/>
      <c r="R3" s="58"/>
      <c r="S3" s="58"/>
      <c r="T3" s="5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row>
    <row r="4" spans="1:50" ht="29.45" customHeight="1" x14ac:dyDescent="0.25">
      <c r="A4" s="14"/>
      <c r="B4" s="15"/>
      <c r="C4" s="14"/>
      <c r="D4" s="14"/>
      <c r="E4" s="16"/>
      <c r="F4" s="14"/>
      <c r="G4" s="15"/>
      <c r="H4" s="77" t="s">
        <v>95</v>
      </c>
      <c r="I4" s="60"/>
      <c r="J4" s="60"/>
      <c r="K4" s="60"/>
      <c r="L4" s="60"/>
      <c r="M4" s="60"/>
      <c r="N4" s="60"/>
      <c r="O4" s="15"/>
      <c r="P4" s="15"/>
      <c r="Q4" s="15"/>
      <c r="R4" s="15"/>
      <c r="S4" s="15"/>
      <c r="T4" s="17" t="s">
        <v>8</v>
      </c>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row>
    <row r="5" spans="1:50" ht="25.15" customHeight="1" x14ac:dyDescent="0.25">
      <c r="A5" s="64" t="s">
        <v>9</v>
      </c>
      <c r="B5" s="61" t="s">
        <v>10</v>
      </c>
      <c r="C5" s="57"/>
      <c r="D5" s="57"/>
      <c r="E5" s="57"/>
      <c r="F5" s="57"/>
      <c r="G5" s="57"/>
      <c r="H5" s="57"/>
      <c r="I5" s="57"/>
      <c r="J5" s="57"/>
      <c r="K5" s="57"/>
      <c r="L5" s="57"/>
      <c r="M5" s="57"/>
      <c r="N5" s="57"/>
      <c r="O5" s="57"/>
      <c r="P5" s="57"/>
      <c r="Q5" s="57"/>
      <c r="R5" s="57"/>
      <c r="S5" s="57"/>
      <c r="T5" s="57"/>
      <c r="U5" s="7"/>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row>
    <row r="6" spans="1:50" ht="25.15" customHeight="1" x14ac:dyDescent="0.25">
      <c r="A6" s="65"/>
      <c r="B6" s="61" t="s">
        <v>11</v>
      </c>
      <c r="C6" s="57"/>
      <c r="D6" s="57"/>
      <c r="E6" s="61" t="s">
        <v>12</v>
      </c>
      <c r="F6" s="57"/>
      <c r="G6" s="57"/>
      <c r="H6" s="57"/>
      <c r="I6" s="61" t="s">
        <v>13</v>
      </c>
      <c r="J6" s="57"/>
      <c r="K6" s="57"/>
      <c r="L6" s="57"/>
      <c r="M6" s="57"/>
      <c r="N6" s="57"/>
      <c r="O6" s="57"/>
      <c r="P6" s="57"/>
      <c r="Q6" s="61" t="s">
        <v>14</v>
      </c>
      <c r="R6" s="57"/>
      <c r="S6" s="57"/>
      <c r="T6" s="57"/>
      <c r="U6" s="7"/>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row>
    <row r="7" spans="1:50" ht="25.15" customHeight="1" x14ac:dyDescent="0.25">
      <c r="A7" s="65"/>
      <c r="B7" s="57"/>
      <c r="C7" s="57"/>
      <c r="D7" s="57"/>
      <c r="E7" s="50" t="s">
        <v>15</v>
      </c>
      <c r="F7" s="51"/>
      <c r="G7" s="50" t="s">
        <v>16</v>
      </c>
      <c r="H7" s="51"/>
      <c r="I7" s="50" t="s">
        <v>17</v>
      </c>
      <c r="J7" s="51"/>
      <c r="K7" s="51" t="s">
        <v>18</v>
      </c>
      <c r="L7" s="51"/>
      <c r="M7" s="51" t="s">
        <v>19</v>
      </c>
      <c r="N7" s="51"/>
      <c r="O7" s="50" t="s">
        <v>20</v>
      </c>
      <c r="P7" s="51"/>
      <c r="Q7" s="57"/>
      <c r="R7" s="57"/>
      <c r="S7" s="57"/>
      <c r="T7" s="57"/>
      <c r="U7" s="7"/>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row>
    <row r="8" spans="1:50" ht="25.15" customHeight="1" x14ac:dyDescent="0.25">
      <c r="A8" s="65"/>
      <c r="B8" s="21" t="s">
        <v>21</v>
      </c>
      <c r="C8" s="21" t="s">
        <v>22</v>
      </c>
      <c r="D8" s="21" t="s">
        <v>23</v>
      </c>
      <c r="E8" s="21" t="s">
        <v>22</v>
      </c>
      <c r="F8" s="21" t="s">
        <v>23</v>
      </c>
      <c r="G8" s="21" t="s">
        <v>22</v>
      </c>
      <c r="H8" s="21" t="s">
        <v>23</v>
      </c>
      <c r="I8" s="21" t="s">
        <v>22</v>
      </c>
      <c r="J8" s="21" t="s">
        <v>23</v>
      </c>
      <c r="K8" s="1" t="s">
        <v>22</v>
      </c>
      <c r="L8" s="21" t="s">
        <v>23</v>
      </c>
      <c r="M8" s="1" t="s">
        <v>22</v>
      </c>
      <c r="N8" s="1" t="s">
        <v>23</v>
      </c>
      <c r="O8" s="21" t="s">
        <v>22</v>
      </c>
      <c r="P8" s="21" t="s">
        <v>23</v>
      </c>
      <c r="Q8" s="57" t="s">
        <v>22</v>
      </c>
      <c r="R8" s="57"/>
      <c r="S8" s="57" t="s">
        <v>23</v>
      </c>
      <c r="T8" s="57"/>
      <c r="U8" s="7"/>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row>
    <row r="9" spans="1:50" ht="25.15" customHeight="1" x14ac:dyDescent="0.25">
      <c r="A9" s="18" t="s">
        <v>11</v>
      </c>
      <c r="B9" s="22">
        <f t="shared" ref="B9:Q9" si="0">B10+B11</f>
        <v>590</v>
      </c>
      <c r="C9" s="22">
        <f t="shared" si="0"/>
        <v>268</v>
      </c>
      <c r="D9" s="22">
        <f t="shared" si="0"/>
        <v>322</v>
      </c>
      <c r="E9" s="22">
        <f t="shared" si="0"/>
        <v>0</v>
      </c>
      <c r="F9" s="22">
        <f t="shared" si="0"/>
        <v>0</v>
      </c>
      <c r="G9" s="22">
        <f t="shared" si="0"/>
        <v>0</v>
      </c>
      <c r="H9" s="22">
        <f t="shared" si="0"/>
        <v>0</v>
      </c>
      <c r="I9" s="22">
        <f t="shared" si="0"/>
        <v>198</v>
      </c>
      <c r="J9" s="22">
        <f t="shared" si="0"/>
        <v>150</v>
      </c>
      <c r="K9" s="22">
        <f t="shared" si="0"/>
        <v>15</v>
      </c>
      <c r="L9" s="22">
        <f t="shared" si="0"/>
        <v>18</v>
      </c>
      <c r="M9" s="22">
        <f t="shared" si="0"/>
        <v>22</v>
      </c>
      <c r="N9" s="22">
        <f t="shared" si="0"/>
        <v>127</v>
      </c>
      <c r="O9" s="22">
        <f t="shared" si="0"/>
        <v>31</v>
      </c>
      <c r="P9" s="22">
        <f t="shared" si="0"/>
        <v>27</v>
      </c>
      <c r="Q9" s="56">
        <f t="shared" si="0"/>
        <v>2</v>
      </c>
      <c r="R9" s="57"/>
      <c r="S9" s="56">
        <f>S10+S11</f>
        <v>2</v>
      </c>
      <c r="T9" s="57"/>
      <c r="U9" s="7"/>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row>
    <row r="10" spans="1:50" ht="25.15" customHeight="1" x14ac:dyDescent="0.25">
      <c r="A10" s="18" t="s">
        <v>24</v>
      </c>
      <c r="B10" s="22">
        <f>C10+D10</f>
        <v>560</v>
      </c>
      <c r="C10" s="22">
        <f>E10+G10+I10+K10+M10+O10+Q10</f>
        <v>258</v>
      </c>
      <c r="D10" s="22">
        <f>F10+H10+J10+L10+N10+P10+R10</f>
        <v>302</v>
      </c>
      <c r="E10" s="22">
        <v>0</v>
      </c>
      <c r="F10" s="22">
        <v>0</v>
      </c>
      <c r="G10" s="22">
        <v>0</v>
      </c>
      <c r="H10" s="22">
        <v>0</v>
      </c>
      <c r="I10" s="22">
        <v>191</v>
      </c>
      <c r="J10" s="22">
        <v>146</v>
      </c>
      <c r="K10" s="22">
        <v>14</v>
      </c>
      <c r="L10" s="22">
        <v>17</v>
      </c>
      <c r="M10" s="22">
        <v>22</v>
      </c>
      <c r="N10" s="22">
        <v>113</v>
      </c>
      <c r="O10" s="22">
        <v>29</v>
      </c>
      <c r="P10" s="22">
        <v>26</v>
      </c>
      <c r="Q10" s="78">
        <v>2</v>
      </c>
      <c r="R10" s="79"/>
      <c r="S10" s="56">
        <v>2</v>
      </c>
      <c r="T10" s="57"/>
      <c r="U10" s="7"/>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row>
    <row r="11" spans="1:50" ht="25.15" customHeight="1" x14ac:dyDescent="0.25">
      <c r="A11" s="18" t="s">
        <v>25</v>
      </c>
      <c r="B11" s="23">
        <f>C11+D11</f>
        <v>30</v>
      </c>
      <c r="C11" s="22">
        <f>E11+G11+I11+K11+M11+O11+Q11</f>
        <v>10</v>
      </c>
      <c r="D11" s="22">
        <f>F11+H11+J11+L11+N11+P11+R11</f>
        <v>20</v>
      </c>
      <c r="E11" s="22">
        <v>0</v>
      </c>
      <c r="F11" s="22">
        <v>0</v>
      </c>
      <c r="G11" s="22">
        <v>0</v>
      </c>
      <c r="H11" s="22">
        <v>0</v>
      </c>
      <c r="I11" s="22">
        <v>7</v>
      </c>
      <c r="J11" s="22">
        <v>4</v>
      </c>
      <c r="K11" s="22">
        <v>1</v>
      </c>
      <c r="L11" s="22">
        <v>1</v>
      </c>
      <c r="M11" s="22">
        <v>0</v>
      </c>
      <c r="N11" s="22">
        <v>14</v>
      </c>
      <c r="O11" s="22">
        <v>2</v>
      </c>
      <c r="P11" s="22">
        <v>1</v>
      </c>
      <c r="Q11" s="78">
        <v>0</v>
      </c>
      <c r="R11" s="79"/>
      <c r="S11" s="56">
        <v>0</v>
      </c>
      <c r="T11" s="57"/>
      <c r="U11" s="7"/>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c r="AX11" s="8"/>
    </row>
    <row r="12" spans="1:50" ht="25.15" customHeight="1" x14ac:dyDescent="0.25">
      <c r="A12" s="24"/>
      <c r="B12" s="24"/>
      <c r="C12" s="24"/>
      <c r="D12" s="24"/>
      <c r="E12" s="24"/>
      <c r="F12" s="25"/>
      <c r="G12" s="25"/>
      <c r="H12" s="25"/>
      <c r="I12" s="25"/>
      <c r="J12" s="24"/>
      <c r="K12" s="26"/>
      <c r="L12" s="27"/>
      <c r="M12" s="27"/>
      <c r="N12" s="27"/>
      <c r="O12" s="27"/>
      <c r="P12" s="27"/>
      <c r="Q12" s="27"/>
      <c r="R12" s="24"/>
      <c r="S12" s="24"/>
      <c r="T12" s="24"/>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row>
    <row r="13" spans="1:50" ht="25.15" customHeight="1" x14ac:dyDescent="0.25">
      <c r="A13" s="64" t="s">
        <v>9</v>
      </c>
      <c r="B13" s="61" t="s">
        <v>26</v>
      </c>
      <c r="C13" s="57"/>
      <c r="D13" s="57"/>
      <c r="E13" s="57"/>
      <c r="F13" s="57"/>
      <c r="G13" s="57"/>
      <c r="H13" s="57"/>
      <c r="I13" s="57"/>
      <c r="J13" s="57"/>
      <c r="K13" s="57"/>
      <c r="L13" s="57"/>
      <c r="M13" s="57"/>
      <c r="N13" s="57"/>
      <c r="O13" s="57"/>
      <c r="P13" s="57"/>
      <c r="Q13" s="57"/>
      <c r="R13" s="57"/>
      <c r="S13" s="57"/>
      <c r="T13" s="57"/>
      <c r="U13" s="28"/>
      <c r="V13" s="29"/>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row>
    <row r="14" spans="1:50" ht="25.15" customHeight="1" x14ac:dyDescent="0.25">
      <c r="A14" s="65"/>
      <c r="B14" s="61" t="s">
        <v>11</v>
      </c>
      <c r="C14" s="57"/>
      <c r="D14" s="57"/>
      <c r="E14" s="57"/>
      <c r="F14" s="57"/>
      <c r="G14" s="57"/>
      <c r="H14" s="57"/>
      <c r="I14" s="61" t="s">
        <v>27</v>
      </c>
      <c r="J14" s="57"/>
      <c r="K14" s="61" t="s">
        <v>28</v>
      </c>
      <c r="L14" s="57"/>
      <c r="M14" s="61" t="s">
        <v>29</v>
      </c>
      <c r="N14" s="57"/>
      <c r="O14" s="57" t="s">
        <v>30</v>
      </c>
      <c r="P14" s="57"/>
      <c r="Q14" s="61" t="s">
        <v>31</v>
      </c>
      <c r="R14" s="57"/>
      <c r="S14" s="61" t="s">
        <v>32</v>
      </c>
      <c r="T14" s="57"/>
      <c r="U14" s="28"/>
      <c r="V14" s="29"/>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row>
    <row r="15" spans="1:50" ht="25.15" customHeight="1" x14ac:dyDescent="0.25">
      <c r="A15" s="65"/>
      <c r="B15" s="61" t="s">
        <v>21</v>
      </c>
      <c r="C15" s="57"/>
      <c r="D15" s="57"/>
      <c r="E15" s="50" t="s">
        <v>22</v>
      </c>
      <c r="F15" s="51"/>
      <c r="G15" s="50" t="s">
        <v>23</v>
      </c>
      <c r="H15" s="51"/>
      <c r="I15" s="19" t="s">
        <v>22</v>
      </c>
      <c r="J15" s="30" t="s">
        <v>23</v>
      </c>
      <c r="K15" s="19" t="s">
        <v>22</v>
      </c>
      <c r="L15" s="30" t="s">
        <v>23</v>
      </c>
      <c r="M15" s="19" t="s">
        <v>22</v>
      </c>
      <c r="N15" s="30" t="s">
        <v>23</v>
      </c>
      <c r="O15" s="19" t="s">
        <v>22</v>
      </c>
      <c r="P15" s="20" t="s">
        <v>23</v>
      </c>
      <c r="Q15" s="20" t="s">
        <v>22</v>
      </c>
      <c r="R15" s="20" t="s">
        <v>23</v>
      </c>
      <c r="S15" s="19" t="s">
        <v>22</v>
      </c>
      <c r="T15" s="31" t="s">
        <v>23</v>
      </c>
      <c r="U15" s="29"/>
      <c r="V15" s="29"/>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row>
    <row r="16" spans="1:50" ht="25.15" customHeight="1" x14ac:dyDescent="0.25">
      <c r="A16" s="18" t="s">
        <v>11</v>
      </c>
      <c r="B16" s="56">
        <f>B17+B18</f>
        <v>592</v>
      </c>
      <c r="C16" s="57"/>
      <c r="D16" s="57"/>
      <c r="E16" s="56">
        <f>E17+E18</f>
        <v>268</v>
      </c>
      <c r="F16" s="57"/>
      <c r="G16" s="56">
        <f>G17+G18</f>
        <v>324</v>
      </c>
      <c r="H16" s="57"/>
      <c r="I16" s="22">
        <f t="shared" ref="I16:T16" si="1">I17+I18</f>
        <v>34</v>
      </c>
      <c r="J16" s="22">
        <f t="shared" si="1"/>
        <v>37</v>
      </c>
      <c r="K16" s="22">
        <f t="shared" si="1"/>
        <v>64</v>
      </c>
      <c r="L16" s="22">
        <f t="shared" si="1"/>
        <v>36</v>
      </c>
      <c r="M16" s="22">
        <f t="shared" si="1"/>
        <v>63</v>
      </c>
      <c r="N16" s="22">
        <f t="shared" si="1"/>
        <v>48</v>
      </c>
      <c r="O16" s="22">
        <f t="shared" si="1"/>
        <v>52</v>
      </c>
      <c r="P16" s="22">
        <f t="shared" si="1"/>
        <v>39</v>
      </c>
      <c r="Q16" s="22">
        <f t="shared" si="1"/>
        <v>41</v>
      </c>
      <c r="R16" s="22">
        <f t="shared" si="1"/>
        <v>109</v>
      </c>
      <c r="S16" s="22">
        <f t="shared" si="1"/>
        <v>14</v>
      </c>
      <c r="T16" s="32">
        <f t="shared" si="1"/>
        <v>55</v>
      </c>
      <c r="U16" s="29"/>
      <c r="V16" s="29"/>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c r="AX16" s="8"/>
    </row>
    <row r="17" spans="1:50" ht="25.15" customHeight="1" x14ac:dyDescent="0.25">
      <c r="A17" s="18" t="s">
        <v>24</v>
      </c>
      <c r="B17" s="56">
        <f>E17+G17</f>
        <v>562</v>
      </c>
      <c r="C17" s="57"/>
      <c r="D17" s="57"/>
      <c r="E17" s="56">
        <f>I17+K17+M17+O17+Q17+S17</f>
        <v>258</v>
      </c>
      <c r="F17" s="57"/>
      <c r="G17" s="56">
        <f>J17+L17+N17+P17+R17+T17</f>
        <v>304</v>
      </c>
      <c r="H17" s="57"/>
      <c r="I17" s="22">
        <v>33</v>
      </c>
      <c r="J17" s="22">
        <v>36</v>
      </c>
      <c r="K17" s="22">
        <v>57</v>
      </c>
      <c r="L17" s="22">
        <v>35</v>
      </c>
      <c r="M17" s="22">
        <v>62</v>
      </c>
      <c r="N17" s="22">
        <v>46</v>
      </c>
      <c r="O17" s="22">
        <v>52</v>
      </c>
      <c r="P17" s="22">
        <v>37</v>
      </c>
      <c r="Q17" s="22">
        <v>40</v>
      </c>
      <c r="R17" s="22">
        <v>100</v>
      </c>
      <c r="S17" s="22">
        <v>14</v>
      </c>
      <c r="T17" s="32">
        <v>50</v>
      </c>
      <c r="U17" s="8"/>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c r="AV17" s="8"/>
      <c r="AW17" s="8"/>
      <c r="AX17" s="8"/>
    </row>
    <row r="18" spans="1:50" ht="25.15" customHeight="1" x14ac:dyDescent="0.25">
      <c r="A18" s="18" t="s">
        <v>25</v>
      </c>
      <c r="B18" s="56">
        <f>E18+G18</f>
        <v>30</v>
      </c>
      <c r="C18" s="57"/>
      <c r="D18" s="57"/>
      <c r="E18" s="56">
        <f>I18+K18+M18+O18+Q18+S18</f>
        <v>10</v>
      </c>
      <c r="F18" s="57"/>
      <c r="G18" s="56">
        <f>J18+L18+N18+P18+R18+T18</f>
        <v>20</v>
      </c>
      <c r="H18" s="57"/>
      <c r="I18" s="22">
        <v>1</v>
      </c>
      <c r="J18" s="22">
        <v>1</v>
      </c>
      <c r="K18" s="22">
        <v>7</v>
      </c>
      <c r="L18" s="22">
        <v>1</v>
      </c>
      <c r="M18" s="22">
        <v>1</v>
      </c>
      <c r="N18" s="22">
        <v>2</v>
      </c>
      <c r="O18" s="22">
        <v>0</v>
      </c>
      <c r="P18" s="22">
        <v>2</v>
      </c>
      <c r="Q18" s="22">
        <v>1</v>
      </c>
      <c r="R18" s="22">
        <v>9</v>
      </c>
      <c r="S18" s="22">
        <v>0</v>
      </c>
      <c r="T18" s="32">
        <v>5</v>
      </c>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row>
    <row r="19" spans="1:50" ht="25.15" customHeight="1" x14ac:dyDescent="0.25">
      <c r="A19" s="33"/>
      <c r="B19" s="33"/>
      <c r="C19" s="33"/>
      <c r="D19" s="33"/>
      <c r="E19" s="33"/>
      <c r="F19" s="33"/>
      <c r="G19" s="33"/>
      <c r="H19" s="33"/>
      <c r="I19" s="33"/>
      <c r="J19" s="33"/>
      <c r="K19" s="24"/>
      <c r="L19" s="34"/>
      <c r="M19" s="34"/>
      <c r="N19" s="24"/>
      <c r="O19" s="24"/>
      <c r="P19" s="34"/>
      <c r="Q19" s="24"/>
      <c r="R19" s="24"/>
      <c r="S19" s="24"/>
      <c r="T19" s="24"/>
      <c r="U19" s="8"/>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c r="AX19" s="8"/>
    </row>
    <row r="20" spans="1:50" ht="25.15" customHeight="1" x14ac:dyDescent="0.25">
      <c r="A20" s="64" t="s">
        <v>9</v>
      </c>
      <c r="B20" s="61" t="s">
        <v>33</v>
      </c>
      <c r="C20" s="57"/>
      <c r="D20" s="57"/>
      <c r="E20" s="57"/>
      <c r="F20" s="57"/>
      <c r="G20" s="57"/>
      <c r="H20" s="57"/>
      <c r="I20" s="57"/>
      <c r="J20" s="57"/>
      <c r="K20" s="57"/>
      <c r="L20" s="57"/>
      <c r="M20" s="57"/>
      <c r="N20" s="57"/>
      <c r="O20" s="57"/>
      <c r="P20" s="57"/>
      <c r="Q20" s="57"/>
      <c r="R20" s="57"/>
      <c r="S20" s="57"/>
      <c r="T20" s="57"/>
      <c r="U20" s="7"/>
      <c r="V20" s="29"/>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c r="AW20" s="8"/>
      <c r="AX20" s="8"/>
    </row>
    <row r="21" spans="1:50" ht="25.15" customHeight="1" x14ac:dyDescent="0.25">
      <c r="A21" s="65"/>
      <c r="B21" s="61" t="s">
        <v>34</v>
      </c>
      <c r="C21" s="57"/>
      <c r="D21" s="57"/>
      <c r="E21" s="57"/>
      <c r="F21" s="57"/>
      <c r="G21" s="57"/>
      <c r="H21" s="57"/>
      <c r="I21" s="57"/>
      <c r="J21" s="57"/>
      <c r="K21" s="57"/>
      <c r="L21" s="61" t="s">
        <v>35</v>
      </c>
      <c r="M21" s="57"/>
      <c r="N21" s="57"/>
      <c r="O21" s="57"/>
      <c r="P21" s="57"/>
      <c r="Q21" s="57"/>
      <c r="R21" s="57"/>
      <c r="S21" s="57"/>
      <c r="T21" s="57"/>
      <c r="U21" s="2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row>
    <row r="22" spans="1:50" ht="33.75" customHeight="1" x14ac:dyDescent="0.25">
      <c r="A22" s="65"/>
      <c r="B22" s="50" t="s">
        <v>36</v>
      </c>
      <c r="C22" s="51"/>
      <c r="D22" s="61" t="s">
        <v>37</v>
      </c>
      <c r="E22" s="57"/>
      <c r="F22" s="61" t="s">
        <v>38</v>
      </c>
      <c r="G22" s="57"/>
      <c r="H22" s="66" t="s">
        <v>39</v>
      </c>
      <c r="I22" s="67"/>
      <c r="J22" s="61" t="s">
        <v>40</v>
      </c>
      <c r="K22" s="57"/>
      <c r="L22" s="50" t="s">
        <v>36</v>
      </c>
      <c r="M22" s="51"/>
      <c r="N22" s="61" t="s">
        <v>37</v>
      </c>
      <c r="O22" s="57"/>
      <c r="P22" s="61" t="s">
        <v>38</v>
      </c>
      <c r="Q22" s="57"/>
      <c r="R22" s="66" t="s">
        <v>39</v>
      </c>
      <c r="S22" s="67"/>
      <c r="T22" s="36" t="s">
        <v>40</v>
      </c>
      <c r="U22" s="29"/>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row>
    <row r="23" spans="1:50" ht="28.15" customHeight="1" x14ac:dyDescent="0.25">
      <c r="A23" s="18" t="s">
        <v>11</v>
      </c>
      <c r="B23" s="56">
        <v>332</v>
      </c>
      <c r="C23" s="57"/>
      <c r="D23" s="56">
        <v>8</v>
      </c>
      <c r="E23" s="57"/>
      <c r="F23" s="56">
        <v>4</v>
      </c>
      <c r="G23" s="57"/>
      <c r="H23" s="56">
        <v>0</v>
      </c>
      <c r="I23" s="57"/>
      <c r="J23" s="56">
        <v>4</v>
      </c>
      <c r="K23" s="57"/>
      <c r="L23" s="56">
        <v>354</v>
      </c>
      <c r="M23" s="57"/>
      <c r="N23" s="56">
        <v>16</v>
      </c>
      <c r="O23" s="57"/>
      <c r="P23" s="56">
        <v>12</v>
      </c>
      <c r="Q23" s="57"/>
      <c r="R23" s="56">
        <v>14</v>
      </c>
      <c r="S23" s="57"/>
      <c r="T23" s="32">
        <v>7</v>
      </c>
      <c r="U23" s="29"/>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row>
    <row r="24" spans="1:50" ht="21" customHeight="1" x14ac:dyDescent="0.25">
      <c r="A24" s="62" t="s">
        <v>41</v>
      </c>
      <c r="B24" s="63"/>
      <c r="C24" s="63"/>
      <c r="D24" s="63"/>
      <c r="E24" s="63"/>
      <c r="F24" s="63"/>
      <c r="G24" s="63"/>
      <c r="H24" s="63"/>
      <c r="I24" s="63"/>
      <c r="J24" s="63"/>
      <c r="K24" s="63"/>
      <c r="L24" s="63"/>
      <c r="M24" s="63"/>
      <c r="N24" s="63"/>
      <c r="O24" s="63"/>
      <c r="P24" s="63"/>
      <c r="Q24" s="63"/>
      <c r="R24" s="63"/>
      <c r="S24" s="63"/>
      <c r="T24" s="63"/>
      <c r="U24" s="29"/>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row>
    <row r="25" spans="1:50" ht="25.5" customHeight="1" x14ac:dyDescent="0.25">
      <c r="A25" s="63"/>
      <c r="B25" s="63"/>
      <c r="C25" s="63"/>
      <c r="D25" s="63"/>
      <c r="E25" s="63"/>
      <c r="F25" s="63"/>
      <c r="G25" s="63"/>
      <c r="H25" s="63"/>
      <c r="I25" s="63"/>
      <c r="J25" s="63"/>
      <c r="K25" s="63"/>
      <c r="L25" s="63"/>
      <c r="M25" s="63"/>
      <c r="N25" s="63"/>
      <c r="O25" s="63"/>
      <c r="P25" s="63"/>
      <c r="Q25" s="63"/>
      <c r="R25" s="63"/>
      <c r="S25" s="63"/>
      <c r="T25" s="63"/>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row>
    <row r="26" spans="1:50" ht="16.5" x14ac:dyDescent="0.25">
      <c r="A26" s="37"/>
      <c r="B26" s="37"/>
      <c r="C26" s="37"/>
      <c r="D26" s="37"/>
      <c r="E26" s="37"/>
      <c r="F26" s="37"/>
      <c r="G26" s="37"/>
      <c r="H26" s="37"/>
      <c r="I26" s="37"/>
      <c r="J26" s="37"/>
      <c r="K26" s="37"/>
      <c r="L26" s="37"/>
      <c r="M26" s="37"/>
      <c r="N26" s="37"/>
      <c r="O26" s="37"/>
      <c r="P26" s="37"/>
      <c r="Q26" s="37"/>
      <c r="R26" s="37"/>
      <c r="S26" s="37"/>
      <c r="T26" s="37"/>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row>
    <row r="27" spans="1:50" ht="16.5" x14ac:dyDescent="0.25">
      <c r="A27" s="8"/>
      <c r="B27" s="8"/>
      <c r="C27" s="8"/>
      <c r="D27" s="8"/>
      <c r="E27" s="8"/>
      <c r="F27" s="8"/>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row>
    <row r="28" spans="1:50" ht="16.5" x14ac:dyDescent="0.25">
      <c r="A28" s="8"/>
      <c r="B28" s="8"/>
      <c r="C28" s="8"/>
      <c r="D28" s="8"/>
      <c r="E28" s="8"/>
      <c r="F28" s="8"/>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row>
    <row r="29" spans="1:50" ht="16.5" x14ac:dyDescent="0.25">
      <c r="A29" s="8"/>
      <c r="B29" s="8"/>
      <c r="C29" s="8"/>
      <c r="D29" s="8"/>
      <c r="E29" s="8"/>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row>
    <row r="30" spans="1:50" ht="16.5" x14ac:dyDescent="0.25">
      <c r="A30" s="8"/>
      <c r="B30" s="8"/>
      <c r="C30" s="8"/>
      <c r="D30" s="8"/>
      <c r="E30" s="8"/>
      <c r="F30" s="8"/>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row>
    <row r="31" spans="1:50" ht="16.5" x14ac:dyDescent="0.25">
      <c r="A31" s="8"/>
      <c r="B31" s="8"/>
      <c r="C31" s="8"/>
      <c r="D31" s="8"/>
      <c r="E31" s="8"/>
      <c r="F31" s="8"/>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row>
    <row r="32" spans="1:50" ht="16.5" x14ac:dyDescent="0.25">
      <c r="A32" s="8"/>
      <c r="B32" s="8"/>
      <c r="C32" s="8"/>
      <c r="D32" s="8"/>
      <c r="E32" s="8"/>
      <c r="F32" s="8"/>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row>
    <row r="33" spans="1:50" ht="16.5" x14ac:dyDescent="0.25">
      <c r="A33" s="8"/>
      <c r="B33" s="8"/>
      <c r="C33" s="8"/>
      <c r="D33" s="8"/>
      <c r="E33" s="8"/>
      <c r="F33" s="8"/>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row>
    <row r="34" spans="1:50" ht="16.5" x14ac:dyDescent="0.25">
      <c r="A34" s="8"/>
      <c r="B34" s="8"/>
      <c r="C34" s="8"/>
      <c r="D34" s="8"/>
      <c r="E34" s="8"/>
      <c r="F34" s="8"/>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row>
    <row r="35" spans="1:50" ht="16.5" x14ac:dyDescent="0.25">
      <c r="A35" s="8"/>
      <c r="B35" s="8"/>
      <c r="C35" s="8"/>
      <c r="D35" s="8"/>
      <c r="E35" s="8"/>
      <c r="F35" s="8"/>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row>
    <row r="36" spans="1:50" ht="16.5" x14ac:dyDescent="0.25">
      <c r="A36" s="8"/>
      <c r="B36" s="8"/>
      <c r="C36" s="8"/>
      <c r="D36" s="8"/>
      <c r="E36" s="8"/>
      <c r="F36" s="8"/>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row>
    <row r="37" spans="1:50" ht="16.5" x14ac:dyDescent="0.25">
      <c r="A37" s="8"/>
      <c r="B37" s="8"/>
      <c r="C37" s="8"/>
      <c r="D37" s="8"/>
      <c r="E37" s="8"/>
      <c r="F37" s="8"/>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row>
    <row r="38" spans="1:50" ht="16.5" x14ac:dyDescent="0.25">
      <c r="A38" s="8"/>
      <c r="B38" s="8"/>
      <c r="C38" s="8"/>
      <c r="D38" s="8"/>
      <c r="E38" s="8"/>
      <c r="F38" s="8"/>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row>
    <row r="39" spans="1:50" ht="16.5" x14ac:dyDescent="0.25">
      <c r="A39" s="8"/>
      <c r="B39" s="8"/>
      <c r="C39" s="8"/>
      <c r="D39" s="8"/>
      <c r="E39" s="8"/>
      <c r="F39" s="8"/>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row>
    <row r="40" spans="1:50" ht="16.5" x14ac:dyDescent="0.25">
      <c r="A40" s="8"/>
      <c r="B40" s="8"/>
      <c r="C40" s="8"/>
      <c r="D40" s="8"/>
      <c r="E40" s="8"/>
      <c r="F40" s="8"/>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row>
    <row r="41" spans="1:50" ht="16.5" x14ac:dyDescent="0.25">
      <c r="A41" s="8"/>
      <c r="B41" s="8"/>
      <c r="C41" s="8"/>
      <c r="D41" s="8"/>
      <c r="E41" s="8"/>
      <c r="F41" s="8"/>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row>
    <row r="42" spans="1:50" ht="16.5" x14ac:dyDescent="0.25">
      <c r="A42" s="8"/>
      <c r="B42" s="8"/>
      <c r="C42" s="8"/>
      <c r="D42" s="8"/>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row>
    <row r="43" spans="1:50" ht="16.5" x14ac:dyDescent="0.25">
      <c r="A43" s="8"/>
      <c r="B43" s="8"/>
      <c r="C43" s="8"/>
      <c r="D43" s="8"/>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row>
    <row r="44" spans="1:50" ht="16.5" x14ac:dyDescent="0.25">
      <c r="A44" s="8"/>
      <c r="B44" s="8"/>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row>
    <row r="45" spans="1:50" ht="16.5" x14ac:dyDescent="0.25">
      <c r="A45" s="8"/>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row>
    <row r="46" spans="1:50" ht="16.5" x14ac:dyDescent="0.25">
      <c r="A46" s="8"/>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row>
    <row r="47" spans="1:50" ht="16.5" x14ac:dyDescent="0.25">
      <c r="A47" s="8"/>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row>
    <row r="48" spans="1:50" ht="16.5" x14ac:dyDescent="0.25">
      <c r="A48" s="8"/>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row>
    <row r="49" spans="1:50" ht="16.5" x14ac:dyDescent="0.25">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row>
    <row r="50" spans="1:50" ht="16.5" x14ac:dyDescent="0.25">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row>
    <row r="51" spans="1:50" ht="16.5" x14ac:dyDescent="0.25">
      <c r="A51" s="8"/>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row>
    <row r="52" spans="1:50" ht="16.5" x14ac:dyDescent="0.25">
      <c r="A52" s="8"/>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row>
    <row r="53" spans="1:50" ht="16.5" x14ac:dyDescent="0.25">
      <c r="A53" s="8"/>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row>
    <row r="54" spans="1:50" ht="16.5" x14ac:dyDescent="0.25">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row>
    <row r="55" spans="1:50" ht="16.5" x14ac:dyDescent="0.25">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row>
    <row r="56" spans="1:50" ht="16.5" x14ac:dyDescent="0.25">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row>
    <row r="57" spans="1:50" ht="16.5" x14ac:dyDescent="0.25">
      <c r="A57" s="8"/>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row>
    <row r="58" spans="1:50" ht="16.5" x14ac:dyDescent="0.25">
      <c r="A58" s="8"/>
      <c r="B58" s="8"/>
      <c r="C58" s="8"/>
      <c r="D58" s="8"/>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row>
    <row r="59" spans="1:50" ht="16.5" x14ac:dyDescent="0.25">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row>
    <row r="60" spans="1:50" ht="16.5" x14ac:dyDescent="0.25">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row>
    <row r="61" spans="1:50" ht="16.5" x14ac:dyDescent="0.25">
      <c r="A61" s="8"/>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row>
    <row r="62" spans="1:50" ht="16.5" x14ac:dyDescent="0.25">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row>
    <row r="63" spans="1:50" ht="16.5" x14ac:dyDescent="0.25">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row>
    <row r="64" spans="1:50" ht="16.5" x14ac:dyDescent="0.25">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row>
    <row r="65" spans="1:50" ht="16.5" x14ac:dyDescent="0.25">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row>
    <row r="66" spans="1:50" ht="16.5" x14ac:dyDescent="0.25">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row>
    <row r="67" spans="1:50" ht="16.5" x14ac:dyDescent="0.25">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row>
    <row r="68" spans="1:50" ht="16.5" x14ac:dyDescent="0.25">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row>
    <row r="69" spans="1:50" ht="16.5" x14ac:dyDescent="0.25">
      <c r="A69" s="8"/>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row>
    <row r="70" spans="1:50" ht="16.5" x14ac:dyDescent="0.25">
      <c r="A70" s="8"/>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row>
    <row r="71" spans="1:50" ht="16.5" x14ac:dyDescent="0.25">
      <c r="A71" s="8"/>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row>
    <row r="72" spans="1:50" ht="16.5" x14ac:dyDescent="0.25">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row>
    <row r="73" spans="1:50" ht="16.5" x14ac:dyDescent="0.25">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row>
    <row r="74" spans="1:50" ht="16.5" x14ac:dyDescent="0.25">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row>
    <row r="75" spans="1:50" ht="16.5" x14ac:dyDescent="0.25">
      <c r="A75" s="8"/>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row>
    <row r="76" spans="1:50" ht="16.5" x14ac:dyDescent="0.25">
      <c r="A76" s="8"/>
      <c r="B76" s="8"/>
      <c r="C76" s="8"/>
      <c r="D76" s="8"/>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row>
    <row r="77" spans="1:50" ht="16.5" x14ac:dyDescent="0.25">
      <c r="A77" s="8"/>
      <c r="B77" s="8"/>
      <c r="C77" s="8"/>
      <c r="D77" s="8"/>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row>
    <row r="78" spans="1:50" ht="16.5" x14ac:dyDescent="0.25">
      <c r="A78" s="8"/>
      <c r="B78" s="8"/>
      <c r="C78" s="8"/>
      <c r="D78" s="8"/>
      <c r="E78" s="8"/>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row>
    <row r="79" spans="1:50" ht="16.5" x14ac:dyDescent="0.25">
      <c r="A79" s="8"/>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row>
    <row r="80" spans="1:50" ht="16.5" x14ac:dyDescent="0.25">
      <c r="A80" s="8"/>
      <c r="B80" s="8"/>
      <c r="C80" s="8"/>
      <c r="D80" s="8"/>
      <c r="E80" s="8"/>
      <c r="F80" s="8"/>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row>
    <row r="81" spans="1:50" ht="16.5" x14ac:dyDescent="0.25">
      <c r="A81" s="8"/>
      <c r="B81" s="8"/>
      <c r="C81" s="8"/>
      <c r="D81" s="8"/>
      <c r="E81" s="8"/>
      <c r="F81" s="8"/>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row>
    <row r="82" spans="1:50" ht="16.5" x14ac:dyDescent="0.25">
      <c r="A82" s="8"/>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row>
    <row r="83" spans="1:50" ht="16.5" x14ac:dyDescent="0.25">
      <c r="A83" s="8"/>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row>
    <row r="84" spans="1:50" ht="16.5" x14ac:dyDescent="0.25">
      <c r="A84" s="8"/>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row>
    <row r="85" spans="1:50" ht="16.5" x14ac:dyDescent="0.25">
      <c r="A85" s="8"/>
      <c r="B85" s="8"/>
      <c r="C85" s="8"/>
      <c r="D85" s="8"/>
      <c r="E85" s="8"/>
      <c r="F85" s="8"/>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row>
    <row r="86" spans="1:50" ht="16.5" x14ac:dyDescent="0.25">
      <c r="A86" s="8"/>
      <c r="B86" s="8"/>
      <c r="C86" s="8"/>
      <c r="D86" s="8"/>
      <c r="E86" s="8"/>
      <c r="F86" s="8"/>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row>
    <row r="87" spans="1:50" ht="16.5" x14ac:dyDescent="0.25">
      <c r="A87" s="8"/>
      <c r="B87" s="8"/>
      <c r="C87" s="8"/>
      <c r="D87" s="8"/>
      <c r="E87" s="8"/>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row>
    <row r="88" spans="1:50" ht="16.5" x14ac:dyDescent="0.25">
      <c r="A88" s="8"/>
      <c r="B88" s="8"/>
      <c r="C88" s="8"/>
      <c r="D88" s="8"/>
      <c r="E88" s="8"/>
      <c r="F88" s="8"/>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row>
    <row r="89" spans="1:50" ht="16.5" x14ac:dyDescent="0.25">
      <c r="A89" s="8"/>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row>
    <row r="90" spans="1:50" ht="16.5" x14ac:dyDescent="0.25">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row>
    <row r="91" spans="1:50" ht="16.5" x14ac:dyDescent="0.25">
      <c r="A91" s="8"/>
      <c r="B91" s="8"/>
      <c r="C91" s="8"/>
      <c r="D91" s="8"/>
      <c r="E91" s="8"/>
      <c r="F91" s="8"/>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row>
    <row r="92" spans="1:50" ht="16.5" x14ac:dyDescent="0.25">
      <c r="A92" s="8"/>
      <c r="B92" s="8"/>
      <c r="C92" s="8"/>
      <c r="D92" s="8"/>
      <c r="E92" s="8"/>
      <c r="F92" s="8"/>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row>
    <row r="93" spans="1:50" ht="16.5" x14ac:dyDescent="0.25">
      <c r="A93" s="8"/>
      <c r="B93" s="8"/>
      <c r="C93" s="8"/>
      <c r="D93" s="8"/>
      <c r="E93" s="8"/>
      <c r="F93" s="8"/>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row>
    <row r="94" spans="1:50" ht="16.5" x14ac:dyDescent="0.25">
      <c r="A94" s="8"/>
      <c r="B94" s="8"/>
      <c r="C94" s="8"/>
      <c r="D94" s="8"/>
      <c r="E94" s="8"/>
      <c r="F94" s="8"/>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row>
    <row r="95" spans="1:50" ht="16.5" x14ac:dyDescent="0.25">
      <c r="A95" s="8"/>
      <c r="B95" s="8"/>
      <c r="C95" s="8"/>
      <c r="D95" s="8"/>
      <c r="E95" s="8"/>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row>
    <row r="96" spans="1:50" ht="16.5" x14ac:dyDescent="0.25">
      <c r="A96" s="8"/>
      <c r="B96" s="8"/>
      <c r="C96" s="8"/>
      <c r="D96" s="8"/>
      <c r="E96" s="8"/>
      <c r="F96" s="8"/>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row>
    <row r="97" spans="1:50" ht="16.5" x14ac:dyDescent="0.25">
      <c r="A97" s="8"/>
      <c r="B97" s="8"/>
      <c r="C97" s="8"/>
      <c r="D97" s="8"/>
      <c r="E97" s="8"/>
      <c r="F97" s="8"/>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row>
    <row r="98" spans="1:50" ht="16.5" x14ac:dyDescent="0.25">
      <c r="A98" s="8"/>
      <c r="B98" s="8"/>
      <c r="C98" s="8"/>
      <c r="D98" s="8"/>
      <c r="E98" s="8"/>
      <c r="F98" s="8"/>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row>
    <row r="99" spans="1:50" ht="16.5" x14ac:dyDescent="0.25">
      <c r="A99" s="8"/>
      <c r="B99" s="8"/>
      <c r="C99" s="8"/>
      <c r="D99" s="8"/>
      <c r="E99" s="8"/>
      <c r="F99" s="8"/>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row>
    <row r="100" spans="1:50" ht="16.5" x14ac:dyDescent="0.25">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row>
    <row r="101" spans="1:50" ht="16.5" x14ac:dyDescent="0.25">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row>
    <row r="102" spans="1:50" ht="16.5" x14ac:dyDescent="0.25">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row>
    <row r="103" spans="1:50" ht="16.5" x14ac:dyDescent="0.25">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row>
    <row r="104" spans="1:50" ht="16.5" x14ac:dyDescent="0.25">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row>
    <row r="105" spans="1:50" ht="16.5" x14ac:dyDescent="0.25">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row>
    <row r="106" spans="1:50" ht="16.5" x14ac:dyDescent="0.25">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row>
    <row r="107" spans="1:50" ht="16.5" x14ac:dyDescent="0.25">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row>
    <row r="108" spans="1:50" ht="16.5" x14ac:dyDescent="0.25">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row>
    <row r="109" spans="1:50" ht="16.5" x14ac:dyDescent="0.25">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row>
    <row r="110" spans="1:50" ht="16.5" x14ac:dyDescent="0.25">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row>
    <row r="111" spans="1:50" ht="16.5" x14ac:dyDescent="0.25">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row>
    <row r="112" spans="1:50" ht="16.5" x14ac:dyDescent="0.25">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row>
    <row r="113" spans="1:50" ht="16.5" x14ac:dyDescent="0.25">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row>
    <row r="114" spans="1:50" ht="16.5" x14ac:dyDescent="0.25">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row>
    <row r="115" spans="1:50" ht="16.5" x14ac:dyDescent="0.25">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row>
    <row r="116" spans="1:50" ht="16.5" x14ac:dyDescent="0.25">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row>
    <row r="117" spans="1:50" ht="16.5" x14ac:dyDescent="0.25">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row>
    <row r="118" spans="1:50" ht="16.5" x14ac:dyDescent="0.25">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row>
    <row r="119" spans="1:50" ht="16.5" x14ac:dyDescent="0.25">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row>
    <row r="120" spans="1:50" ht="16.5" x14ac:dyDescent="0.25">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row>
    <row r="121" spans="1:50" ht="16.5" x14ac:dyDescent="0.25">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row>
    <row r="122" spans="1:50" ht="16.5" x14ac:dyDescent="0.25">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row>
    <row r="123" spans="1:50" ht="16.5" x14ac:dyDescent="0.25">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row>
    <row r="124" spans="1:50" ht="16.5" x14ac:dyDescent="0.25">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row>
    <row r="125" spans="1:50" ht="16.5" x14ac:dyDescent="0.25">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row>
    <row r="126" spans="1:50" ht="16.5" x14ac:dyDescent="0.25">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row>
    <row r="127" spans="1:50" ht="16.5" x14ac:dyDescent="0.25">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row>
    <row r="128" spans="1:50" ht="16.5" x14ac:dyDescent="0.25">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row>
    <row r="129" spans="1:50" ht="16.5" x14ac:dyDescent="0.25">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row>
    <row r="130" spans="1:50" ht="16.5" x14ac:dyDescent="0.25">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row>
    <row r="131" spans="1:50" ht="16.5" x14ac:dyDescent="0.25">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row>
    <row r="132" spans="1:50" ht="16.5" x14ac:dyDescent="0.25">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row>
    <row r="133" spans="1:50" ht="16.5" x14ac:dyDescent="0.25">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row>
    <row r="134" spans="1:50" ht="16.5" x14ac:dyDescent="0.25">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row>
    <row r="135" spans="1:50" ht="16.5" x14ac:dyDescent="0.25">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row>
    <row r="136" spans="1:50" ht="16.5" x14ac:dyDescent="0.25">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row>
    <row r="137" spans="1:50" ht="16.5" x14ac:dyDescent="0.25">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row>
    <row r="138" spans="1:50" ht="16.5" x14ac:dyDescent="0.25">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row>
    <row r="139" spans="1:50" ht="16.5" x14ac:dyDescent="0.25">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row>
    <row r="140" spans="1:50" ht="16.5" x14ac:dyDescent="0.25">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row>
    <row r="141" spans="1:50" ht="16.5" x14ac:dyDescent="0.25">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row>
    <row r="142" spans="1:50" ht="16.5" x14ac:dyDescent="0.25">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row>
    <row r="143" spans="1:50" ht="16.5" x14ac:dyDescent="0.25">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row>
    <row r="144" spans="1:50" ht="16.5" x14ac:dyDescent="0.25">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row>
    <row r="145" spans="1:50" ht="16.5" x14ac:dyDescent="0.25">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row>
    <row r="146" spans="1:50" ht="16.5" x14ac:dyDescent="0.25">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row>
    <row r="147" spans="1:50" ht="16.5" x14ac:dyDescent="0.25">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row>
    <row r="148" spans="1:50" ht="16.5" x14ac:dyDescent="0.25">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row>
    <row r="149" spans="1:50" ht="16.5" x14ac:dyDescent="0.25">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row>
    <row r="150" spans="1:50" ht="16.5" x14ac:dyDescent="0.25">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row>
    <row r="151" spans="1:50" ht="16.5" x14ac:dyDescent="0.25">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row>
    <row r="152" spans="1:50" ht="16.5" x14ac:dyDescent="0.25">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row>
    <row r="153" spans="1:50" ht="16.5" x14ac:dyDescent="0.25">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row>
    <row r="154" spans="1:50" ht="16.5" x14ac:dyDescent="0.25">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row>
    <row r="155" spans="1:50" ht="16.5" x14ac:dyDescent="0.25">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row>
    <row r="156" spans="1:50" ht="16.5" x14ac:dyDescent="0.25">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row>
    <row r="157" spans="1:50" ht="16.5" x14ac:dyDescent="0.25">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row>
    <row r="158" spans="1:50" ht="16.5" x14ac:dyDescent="0.25">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row>
    <row r="159" spans="1:50" ht="16.5" x14ac:dyDescent="0.25">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row>
    <row r="160" spans="1:50" ht="16.5" x14ac:dyDescent="0.25">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row>
    <row r="161" spans="1:50" ht="16.5" x14ac:dyDescent="0.25">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row>
    <row r="162" spans="1:50" ht="16.5" x14ac:dyDescent="0.25">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row>
    <row r="163" spans="1:50" ht="16.5" x14ac:dyDescent="0.25">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row>
    <row r="164" spans="1:50" ht="16.5" x14ac:dyDescent="0.25">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row>
    <row r="165" spans="1:50" ht="16.5" x14ac:dyDescent="0.25">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row>
    <row r="166" spans="1:50" ht="16.5" x14ac:dyDescent="0.25">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row>
    <row r="167" spans="1:50" ht="16.5" x14ac:dyDescent="0.25">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row>
    <row r="168" spans="1:50" ht="16.5" x14ac:dyDescent="0.25">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row>
    <row r="169" spans="1:50" ht="16.5" x14ac:dyDescent="0.25">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row>
    <row r="170" spans="1:50" ht="16.5" x14ac:dyDescent="0.25">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row>
    <row r="171" spans="1:50" ht="16.5" x14ac:dyDescent="0.25">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row>
    <row r="172" spans="1:50" ht="16.5" x14ac:dyDescent="0.25">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row>
    <row r="173" spans="1:50" ht="16.5" x14ac:dyDescent="0.25">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row>
    <row r="174" spans="1:50" ht="16.5" x14ac:dyDescent="0.25">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row>
    <row r="175" spans="1:50" ht="16.5" x14ac:dyDescent="0.25">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row>
    <row r="176" spans="1:50" ht="16.5" x14ac:dyDescent="0.25">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row>
    <row r="177" spans="1:50" ht="16.5" x14ac:dyDescent="0.25">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row>
    <row r="178" spans="1:50" ht="16.5" x14ac:dyDescent="0.25">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row>
    <row r="179" spans="1:50" ht="16.5" x14ac:dyDescent="0.25">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row>
    <row r="180" spans="1:50" ht="16.5" x14ac:dyDescent="0.25">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row>
    <row r="181" spans="1:50" ht="16.5" x14ac:dyDescent="0.25">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row>
    <row r="182" spans="1:50" ht="16.5" x14ac:dyDescent="0.25">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row>
    <row r="183" spans="1:50" ht="16.5" x14ac:dyDescent="0.25">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row>
    <row r="184" spans="1:50" ht="16.5" x14ac:dyDescent="0.25">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row>
    <row r="185" spans="1:50" ht="16.5" x14ac:dyDescent="0.25">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row>
    <row r="186" spans="1:50" ht="16.5" x14ac:dyDescent="0.25">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row>
    <row r="187" spans="1:50" ht="16.5" x14ac:dyDescent="0.25">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row>
    <row r="188" spans="1:50" ht="16.5" x14ac:dyDescent="0.25">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row>
    <row r="189" spans="1:50" ht="16.5" x14ac:dyDescent="0.25">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row>
    <row r="190" spans="1:50" ht="16.5" x14ac:dyDescent="0.25">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row>
    <row r="191" spans="1:50" ht="16.5" x14ac:dyDescent="0.25">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row>
    <row r="192" spans="1:50" ht="16.5" x14ac:dyDescent="0.25">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row>
    <row r="193" spans="1:50" ht="16.5" x14ac:dyDescent="0.25">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row>
    <row r="194" spans="1:50" ht="16.5" x14ac:dyDescent="0.25">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row>
    <row r="195" spans="1:50" ht="16.5" x14ac:dyDescent="0.25">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row>
    <row r="196" spans="1:50" ht="16.5" x14ac:dyDescent="0.25">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row>
    <row r="197" spans="1:50" ht="16.5" x14ac:dyDescent="0.25">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row>
    <row r="198" spans="1:50" ht="16.5" x14ac:dyDescent="0.25">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row>
    <row r="199" spans="1:50" ht="16.5" x14ac:dyDescent="0.25">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row>
    <row r="200" spans="1:50" ht="16.5" x14ac:dyDescent="0.25">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row>
  </sheetData>
  <mergeCells count="70">
    <mergeCell ref="A20:A22"/>
    <mergeCell ref="N22:O22"/>
    <mergeCell ref="H22:I22"/>
    <mergeCell ref="B18:D18"/>
    <mergeCell ref="D22:E22"/>
    <mergeCell ref="F22:G22"/>
    <mergeCell ref="B21:K21"/>
    <mergeCell ref="L21:T21"/>
    <mergeCell ref="R22:S22"/>
    <mergeCell ref="P22:Q22"/>
    <mergeCell ref="E18:F18"/>
    <mergeCell ref="J22:K22"/>
    <mergeCell ref="B20:T20"/>
    <mergeCell ref="G18:H18"/>
    <mergeCell ref="Q14:R14"/>
    <mergeCell ref="B14:H14"/>
    <mergeCell ref="A13:A15"/>
    <mergeCell ref="B6:D7"/>
    <mergeCell ref="A5:A8"/>
    <mergeCell ref="B13:T13"/>
    <mergeCell ref="M14:N14"/>
    <mergeCell ref="S14:T14"/>
    <mergeCell ref="B5:T5"/>
    <mergeCell ref="Q6:T7"/>
    <mergeCell ref="E7:F7"/>
    <mergeCell ref="G7:H7"/>
    <mergeCell ref="I7:J7"/>
    <mergeCell ref="K7:L7"/>
    <mergeCell ref="M7:N7"/>
    <mergeCell ref="O7:P7"/>
    <mergeCell ref="A24:T25"/>
    <mergeCell ref="F23:G23"/>
    <mergeCell ref="H23:I23"/>
    <mergeCell ref="J23:K23"/>
    <mergeCell ref="D23:E23"/>
    <mergeCell ref="P23:Q23"/>
    <mergeCell ref="N23:O23"/>
    <mergeCell ref="R23:S23"/>
    <mergeCell ref="B23:C23"/>
    <mergeCell ref="L23:M23"/>
    <mergeCell ref="Q1:T1"/>
    <mergeCell ref="O2:P2"/>
    <mergeCell ref="Q2:T2"/>
    <mergeCell ref="Q11:R11"/>
    <mergeCell ref="Q10:R10"/>
    <mergeCell ref="Q9:R9"/>
    <mergeCell ref="S11:T11"/>
    <mergeCell ref="S10:T10"/>
    <mergeCell ref="S9:T9"/>
    <mergeCell ref="A3:T3"/>
    <mergeCell ref="H4:N4"/>
    <mergeCell ref="Q8:R8"/>
    <mergeCell ref="S8:T8"/>
    <mergeCell ref="E6:H6"/>
    <mergeCell ref="I6:P6"/>
    <mergeCell ref="E15:F15"/>
    <mergeCell ref="G15:H15"/>
    <mergeCell ref="B22:C22"/>
    <mergeCell ref="L22:M22"/>
    <mergeCell ref="O1:P1"/>
    <mergeCell ref="E16:F16"/>
    <mergeCell ref="G16:H16"/>
    <mergeCell ref="O14:P14"/>
    <mergeCell ref="B15:D15"/>
    <mergeCell ref="G17:H17"/>
    <mergeCell ref="E17:F17"/>
    <mergeCell ref="I14:J14"/>
    <mergeCell ref="K14:L14"/>
    <mergeCell ref="B17:D17"/>
    <mergeCell ref="B16:D16"/>
  </mergeCells>
  <phoneticPr fontId="64"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X200"/>
  <sheetViews>
    <sheetView tabSelected="1" topLeftCell="L1" workbookViewId="0">
      <selection activeCell="Q7" sqref="Q7"/>
    </sheetView>
  </sheetViews>
  <sheetFormatPr defaultColWidth="9.28515625" defaultRowHeight="15" customHeight="1" x14ac:dyDescent="0.25"/>
  <cols>
    <col min="1" max="1" width="14.85546875" style="38" customWidth="1"/>
    <col min="2" max="26" width="7.140625" style="38" customWidth="1"/>
    <col min="27" max="27" width="7.85546875" style="38" customWidth="1"/>
    <col min="28" max="28" width="7.140625" style="38" customWidth="1"/>
    <col min="29" max="50" width="9.140625" style="38" customWidth="1"/>
  </cols>
  <sheetData>
    <row r="1" spans="1:50" ht="16.5" x14ac:dyDescent="0.25">
      <c r="A1" s="1" t="s">
        <v>0</v>
      </c>
      <c r="B1" s="2"/>
      <c r="C1" s="3"/>
      <c r="D1" s="3"/>
      <c r="E1" s="3"/>
      <c r="F1" s="3"/>
      <c r="G1" s="4"/>
      <c r="H1" s="4"/>
      <c r="I1" s="4"/>
      <c r="J1" s="4"/>
      <c r="K1" s="4"/>
      <c r="L1" s="4"/>
      <c r="M1" s="4"/>
      <c r="N1" s="4"/>
      <c r="O1" s="4"/>
      <c r="P1" s="4"/>
      <c r="Q1" s="4"/>
      <c r="R1" s="4"/>
      <c r="S1" s="4"/>
      <c r="T1" s="5"/>
      <c r="U1" s="52" t="s">
        <v>1</v>
      </c>
      <c r="V1" s="53"/>
      <c r="W1" s="52" t="s">
        <v>2</v>
      </c>
      <c r="X1" s="53"/>
      <c r="Y1" s="53"/>
      <c r="Z1" s="53"/>
      <c r="AA1" s="53"/>
      <c r="AB1" s="53"/>
      <c r="AC1" s="7"/>
      <c r="AD1" s="8"/>
      <c r="AE1" s="8"/>
      <c r="AF1" s="8"/>
      <c r="AG1" s="8"/>
      <c r="AH1" s="8"/>
      <c r="AI1" s="8"/>
      <c r="AJ1" s="8"/>
      <c r="AK1" s="8"/>
      <c r="AL1" s="8"/>
      <c r="AM1" s="8"/>
      <c r="AN1" s="8"/>
      <c r="AO1" s="8"/>
      <c r="AP1" s="8"/>
      <c r="AQ1" s="8"/>
      <c r="AR1" s="8"/>
      <c r="AS1" s="8"/>
      <c r="AT1" s="8"/>
      <c r="AU1" s="8"/>
      <c r="AV1" s="8"/>
      <c r="AW1" s="8"/>
      <c r="AX1" s="8"/>
    </row>
    <row r="2" spans="1:50" ht="16.5" x14ac:dyDescent="0.25">
      <c r="A2" s="1" t="s">
        <v>3</v>
      </c>
      <c r="B2" s="9" t="s">
        <v>4</v>
      </c>
      <c r="C2" s="10"/>
      <c r="D2" s="11"/>
      <c r="E2" s="11"/>
      <c r="F2" s="11"/>
      <c r="G2" s="12"/>
      <c r="H2" s="12"/>
      <c r="I2" s="12"/>
      <c r="J2" s="12"/>
      <c r="K2" s="12"/>
      <c r="L2" s="12"/>
      <c r="M2" s="12"/>
      <c r="N2" s="12"/>
      <c r="O2" s="12"/>
      <c r="P2" s="12"/>
      <c r="Q2" s="12"/>
      <c r="R2" s="12"/>
      <c r="S2" s="12"/>
      <c r="T2" s="13"/>
      <c r="U2" s="52" t="s">
        <v>5</v>
      </c>
      <c r="V2" s="53"/>
      <c r="W2" s="54" t="s">
        <v>6</v>
      </c>
      <c r="X2" s="55"/>
      <c r="Y2" s="55"/>
      <c r="Z2" s="55"/>
      <c r="AA2" s="55"/>
      <c r="AB2" s="55"/>
      <c r="AC2" s="7"/>
      <c r="AD2" s="8"/>
      <c r="AE2" s="8"/>
      <c r="AF2" s="8"/>
      <c r="AG2" s="8"/>
      <c r="AH2" s="8"/>
      <c r="AI2" s="8"/>
      <c r="AJ2" s="8"/>
      <c r="AK2" s="8"/>
      <c r="AL2" s="8"/>
      <c r="AM2" s="8"/>
      <c r="AN2" s="8"/>
      <c r="AO2" s="8"/>
      <c r="AP2" s="8"/>
      <c r="AQ2" s="8"/>
      <c r="AR2" s="8"/>
      <c r="AS2" s="8"/>
      <c r="AT2" s="8"/>
      <c r="AU2" s="8"/>
      <c r="AV2" s="8"/>
      <c r="AW2" s="8"/>
      <c r="AX2" s="8"/>
    </row>
    <row r="3" spans="1:50" ht="27.75" customHeight="1" x14ac:dyDescent="0.4">
      <c r="A3" s="58" t="s">
        <v>7</v>
      </c>
      <c r="B3" s="58"/>
      <c r="C3" s="58"/>
      <c r="D3" s="58"/>
      <c r="E3" s="58"/>
      <c r="F3" s="58"/>
      <c r="G3" s="58"/>
      <c r="H3" s="58"/>
      <c r="I3" s="58"/>
      <c r="J3" s="58"/>
      <c r="K3" s="58"/>
      <c r="L3" s="58"/>
      <c r="M3" s="58"/>
      <c r="N3" s="58"/>
      <c r="O3" s="58"/>
      <c r="P3" s="58"/>
      <c r="Q3" s="58"/>
      <c r="R3" s="58"/>
      <c r="S3" s="58"/>
      <c r="T3" s="58"/>
      <c r="U3" s="58"/>
      <c r="V3" s="58"/>
      <c r="W3" s="58"/>
      <c r="X3" s="58"/>
      <c r="Y3" s="58"/>
      <c r="Z3" s="58"/>
      <c r="AA3" s="58"/>
      <c r="AB3" s="58"/>
      <c r="AC3" s="8"/>
      <c r="AD3" s="8"/>
      <c r="AE3" s="8"/>
      <c r="AF3" s="8"/>
      <c r="AG3" s="8"/>
      <c r="AH3" s="8"/>
      <c r="AI3" s="8"/>
      <c r="AJ3" s="8"/>
      <c r="AK3" s="8"/>
      <c r="AL3" s="8"/>
      <c r="AM3" s="8"/>
      <c r="AN3" s="8"/>
      <c r="AO3" s="8"/>
      <c r="AP3" s="8"/>
      <c r="AQ3" s="8"/>
      <c r="AR3" s="8"/>
      <c r="AS3" s="8"/>
      <c r="AT3" s="8"/>
      <c r="AU3" s="8"/>
      <c r="AV3" s="8"/>
      <c r="AW3" s="8"/>
      <c r="AX3" s="8"/>
    </row>
    <row r="4" spans="1:50" ht="34.5" customHeight="1" x14ac:dyDescent="0.25">
      <c r="A4" s="15"/>
      <c r="B4" s="15"/>
      <c r="C4" s="15"/>
      <c r="D4" s="39"/>
      <c r="E4" s="39"/>
      <c r="F4" s="39"/>
      <c r="G4" s="39"/>
      <c r="H4" s="15"/>
      <c r="I4" s="15"/>
      <c r="J4" s="15"/>
      <c r="K4" s="15"/>
      <c r="L4" s="77" t="s">
        <v>95</v>
      </c>
      <c r="M4" s="59"/>
      <c r="N4" s="59"/>
      <c r="O4" s="59"/>
      <c r="P4" s="59"/>
      <c r="Q4" s="59"/>
      <c r="R4" s="59"/>
      <c r="S4" s="15"/>
      <c r="T4" s="15"/>
      <c r="U4" s="17"/>
      <c r="V4" s="17"/>
      <c r="W4" s="15"/>
      <c r="X4" s="15"/>
      <c r="Y4" s="15"/>
      <c r="Z4" s="15"/>
      <c r="AA4" s="39"/>
      <c r="AB4" s="17" t="s">
        <v>8</v>
      </c>
      <c r="AC4" s="8"/>
      <c r="AD4" s="8"/>
      <c r="AE4" s="8"/>
      <c r="AF4" s="8"/>
      <c r="AG4" s="8"/>
      <c r="AH4" s="8"/>
      <c r="AI4" s="8"/>
      <c r="AJ4" s="8"/>
      <c r="AK4" s="8"/>
      <c r="AL4" s="8"/>
      <c r="AM4" s="8"/>
      <c r="AN4" s="8"/>
      <c r="AO4" s="8"/>
      <c r="AP4" s="8"/>
      <c r="AQ4" s="8"/>
      <c r="AR4" s="8"/>
      <c r="AS4" s="8"/>
      <c r="AT4" s="8"/>
      <c r="AU4" s="8"/>
      <c r="AV4" s="8"/>
      <c r="AW4" s="8"/>
      <c r="AX4" s="8"/>
    </row>
    <row r="5" spans="1:50" ht="20.45" customHeight="1" x14ac:dyDescent="0.25">
      <c r="A5" s="64" t="s">
        <v>9</v>
      </c>
      <c r="B5" s="61" t="s">
        <v>42</v>
      </c>
      <c r="C5" s="57"/>
      <c r="D5" s="57"/>
      <c r="E5" s="57"/>
      <c r="F5" s="57"/>
      <c r="G5" s="57"/>
      <c r="H5" s="57"/>
      <c r="I5" s="57"/>
      <c r="J5" s="57"/>
      <c r="K5" s="57"/>
      <c r="L5" s="57"/>
      <c r="M5" s="57"/>
      <c r="N5" s="57"/>
      <c r="O5" s="57"/>
      <c r="P5" s="57"/>
      <c r="Q5" s="57"/>
      <c r="R5" s="57"/>
      <c r="S5" s="57"/>
      <c r="T5" s="57"/>
      <c r="U5" s="57"/>
      <c r="V5" s="57"/>
      <c r="W5" s="57"/>
      <c r="X5" s="57"/>
      <c r="Y5" s="57"/>
      <c r="Z5" s="57"/>
      <c r="AA5" s="57"/>
      <c r="AB5" s="57"/>
      <c r="AC5" s="7"/>
      <c r="AD5" s="8"/>
      <c r="AE5" s="8"/>
      <c r="AF5" s="8"/>
      <c r="AG5" s="8"/>
      <c r="AH5" s="8"/>
      <c r="AI5" s="8"/>
      <c r="AJ5" s="8"/>
      <c r="AK5" s="8"/>
      <c r="AL5" s="8"/>
      <c r="AM5" s="8"/>
      <c r="AN5" s="8"/>
      <c r="AO5" s="8"/>
      <c r="AP5" s="8"/>
      <c r="AQ5" s="8"/>
      <c r="AR5" s="8"/>
      <c r="AS5" s="8"/>
      <c r="AT5" s="8"/>
      <c r="AU5" s="8"/>
      <c r="AV5" s="8"/>
      <c r="AW5" s="8"/>
      <c r="AX5" s="8"/>
    </row>
    <row r="6" spans="1:50" ht="20.45" customHeight="1" x14ac:dyDescent="0.25">
      <c r="A6" s="65"/>
      <c r="B6" s="61" t="s">
        <v>11</v>
      </c>
      <c r="C6" s="57"/>
      <c r="D6" s="57"/>
      <c r="E6" s="57"/>
      <c r="F6" s="57"/>
      <c r="G6" s="57"/>
      <c r="H6" s="61" t="s">
        <v>43</v>
      </c>
      <c r="I6" s="57"/>
      <c r="J6" s="57"/>
      <c r="K6" s="61" t="s">
        <v>44</v>
      </c>
      <c r="L6" s="57"/>
      <c r="M6" s="57"/>
      <c r="N6" s="61" t="s">
        <v>45</v>
      </c>
      <c r="O6" s="57"/>
      <c r="P6" s="57"/>
      <c r="Q6" s="57" t="s">
        <v>46</v>
      </c>
      <c r="R6" s="57"/>
      <c r="S6" s="57"/>
      <c r="T6" s="61" t="s">
        <v>47</v>
      </c>
      <c r="U6" s="57"/>
      <c r="V6" s="57"/>
      <c r="W6" s="61" t="s">
        <v>48</v>
      </c>
      <c r="X6" s="57"/>
      <c r="Y6" s="57"/>
      <c r="Z6" s="61" t="s">
        <v>40</v>
      </c>
      <c r="AA6" s="57"/>
      <c r="AB6" s="57"/>
      <c r="AC6" s="7"/>
      <c r="AD6" s="8"/>
      <c r="AE6" s="8"/>
      <c r="AF6" s="8"/>
      <c r="AG6" s="8"/>
      <c r="AH6" s="8"/>
      <c r="AI6" s="8"/>
      <c r="AJ6" s="8"/>
      <c r="AK6" s="8"/>
      <c r="AL6" s="8"/>
      <c r="AM6" s="8"/>
      <c r="AN6" s="8"/>
      <c r="AO6" s="8"/>
      <c r="AP6" s="8"/>
      <c r="AQ6" s="8"/>
      <c r="AR6" s="8"/>
      <c r="AS6" s="8"/>
      <c r="AT6" s="8"/>
      <c r="AU6" s="8"/>
      <c r="AV6" s="8"/>
      <c r="AW6" s="8"/>
      <c r="AX6" s="8"/>
    </row>
    <row r="7" spans="1:50" ht="20.45" customHeight="1" x14ac:dyDescent="0.25">
      <c r="A7" s="65"/>
      <c r="B7" s="50" t="s">
        <v>21</v>
      </c>
      <c r="C7" s="51"/>
      <c r="D7" s="51"/>
      <c r="E7" s="19" t="s">
        <v>22</v>
      </c>
      <c r="F7" s="19" t="s">
        <v>23</v>
      </c>
      <c r="G7" s="19" t="s">
        <v>40</v>
      </c>
      <c r="H7" s="19" t="s">
        <v>22</v>
      </c>
      <c r="I7" s="19" t="s">
        <v>23</v>
      </c>
      <c r="J7" s="19" t="s">
        <v>40</v>
      </c>
      <c r="K7" s="19" t="s">
        <v>22</v>
      </c>
      <c r="L7" s="30" t="s">
        <v>23</v>
      </c>
      <c r="M7" s="19" t="s">
        <v>40</v>
      </c>
      <c r="N7" s="20" t="s">
        <v>22</v>
      </c>
      <c r="O7" s="20" t="s">
        <v>23</v>
      </c>
      <c r="P7" s="20" t="s">
        <v>40</v>
      </c>
      <c r="Q7" s="20" t="s">
        <v>22</v>
      </c>
      <c r="R7" s="20" t="s">
        <v>23</v>
      </c>
      <c r="S7" s="20" t="s">
        <v>40</v>
      </c>
      <c r="T7" s="20" t="s">
        <v>22</v>
      </c>
      <c r="U7" s="20" t="s">
        <v>23</v>
      </c>
      <c r="V7" s="20" t="s">
        <v>40</v>
      </c>
      <c r="W7" s="20" t="s">
        <v>22</v>
      </c>
      <c r="X7" s="20" t="s">
        <v>23</v>
      </c>
      <c r="Y7" s="20" t="s">
        <v>40</v>
      </c>
      <c r="Z7" s="20" t="s">
        <v>22</v>
      </c>
      <c r="AA7" s="20" t="s">
        <v>23</v>
      </c>
      <c r="AB7" s="40" t="s">
        <v>40</v>
      </c>
      <c r="AC7" s="8"/>
      <c r="AD7" s="8"/>
      <c r="AE7" s="8"/>
      <c r="AF7" s="8"/>
      <c r="AG7" s="8"/>
      <c r="AH7" s="8"/>
      <c r="AI7" s="8"/>
      <c r="AJ7" s="8"/>
      <c r="AK7" s="8"/>
      <c r="AL7" s="8"/>
      <c r="AM7" s="8"/>
      <c r="AN7" s="8"/>
      <c r="AO7" s="8"/>
      <c r="AP7" s="8"/>
      <c r="AQ7" s="8"/>
      <c r="AR7" s="8"/>
      <c r="AS7" s="8"/>
      <c r="AT7" s="8"/>
      <c r="AU7" s="8"/>
      <c r="AV7" s="8"/>
      <c r="AW7" s="8"/>
      <c r="AX7" s="8"/>
    </row>
    <row r="8" spans="1:50" ht="20.45" customHeight="1" x14ac:dyDescent="0.25">
      <c r="A8" s="18" t="s">
        <v>11</v>
      </c>
      <c r="B8" s="56">
        <f>B9+B10</f>
        <v>586</v>
      </c>
      <c r="C8" s="57"/>
      <c r="D8" s="57"/>
      <c r="E8" s="22">
        <f t="shared" ref="E8:AB8" si="0">E9+E10</f>
        <v>380</v>
      </c>
      <c r="F8" s="22">
        <f t="shared" si="0"/>
        <v>203</v>
      </c>
      <c r="G8" s="22">
        <f t="shared" si="0"/>
        <v>3</v>
      </c>
      <c r="H8" s="22">
        <f t="shared" si="0"/>
        <v>67</v>
      </c>
      <c r="I8" s="22">
        <f t="shared" si="0"/>
        <v>14</v>
      </c>
      <c r="J8" s="22">
        <f t="shared" si="0"/>
        <v>0</v>
      </c>
      <c r="K8" s="22">
        <f t="shared" si="0"/>
        <v>39</v>
      </c>
      <c r="L8" s="22">
        <f t="shared" si="0"/>
        <v>35</v>
      </c>
      <c r="M8" s="22">
        <f t="shared" si="0"/>
        <v>0</v>
      </c>
      <c r="N8" s="22">
        <f t="shared" si="0"/>
        <v>91</v>
      </c>
      <c r="O8" s="22">
        <f t="shared" si="0"/>
        <v>64</v>
      </c>
      <c r="P8" s="22">
        <f t="shared" si="0"/>
        <v>0</v>
      </c>
      <c r="Q8" s="22">
        <f t="shared" si="0"/>
        <v>104</v>
      </c>
      <c r="R8" s="22">
        <f t="shared" si="0"/>
        <v>65</v>
      </c>
      <c r="S8" s="22">
        <f t="shared" si="0"/>
        <v>0</v>
      </c>
      <c r="T8" s="22">
        <f t="shared" si="0"/>
        <v>25</v>
      </c>
      <c r="U8" s="22">
        <f t="shared" si="0"/>
        <v>14</v>
      </c>
      <c r="V8" s="22">
        <f t="shared" si="0"/>
        <v>0</v>
      </c>
      <c r="W8" s="22">
        <f t="shared" si="0"/>
        <v>18</v>
      </c>
      <c r="X8" s="22">
        <f t="shared" si="0"/>
        <v>7</v>
      </c>
      <c r="Y8" s="22">
        <f t="shared" si="0"/>
        <v>0</v>
      </c>
      <c r="Z8" s="22">
        <f t="shared" si="0"/>
        <v>36</v>
      </c>
      <c r="AA8" s="22">
        <f t="shared" si="0"/>
        <v>4</v>
      </c>
      <c r="AB8" s="32">
        <f t="shared" si="0"/>
        <v>3</v>
      </c>
      <c r="AC8" s="8"/>
      <c r="AD8" s="8"/>
      <c r="AE8" s="8"/>
      <c r="AF8" s="8"/>
      <c r="AG8" s="8"/>
      <c r="AH8" s="8"/>
      <c r="AI8" s="8"/>
      <c r="AJ8" s="8"/>
      <c r="AK8" s="8"/>
      <c r="AL8" s="8"/>
      <c r="AM8" s="8"/>
      <c r="AN8" s="8"/>
      <c r="AO8" s="8"/>
      <c r="AP8" s="8"/>
      <c r="AQ8" s="8"/>
      <c r="AR8" s="8"/>
      <c r="AS8" s="8"/>
      <c r="AT8" s="8"/>
      <c r="AU8" s="8"/>
      <c r="AV8" s="8"/>
      <c r="AW8" s="8"/>
      <c r="AX8" s="8"/>
    </row>
    <row r="9" spans="1:50" ht="20.45" customHeight="1" x14ac:dyDescent="0.25">
      <c r="A9" s="18" t="s">
        <v>24</v>
      </c>
      <c r="B9" s="56">
        <f>E9+F9+G9</f>
        <v>564</v>
      </c>
      <c r="C9" s="57"/>
      <c r="D9" s="57"/>
      <c r="E9" s="22">
        <f t="shared" ref="E9:G10" si="1">H9+K9+N9+Q9+T9+W9+Z9</f>
        <v>366</v>
      </c>
      <c r="F9" s="22">
        <f t="shared" si="1"/>
        <v>195</v>
      </c>
      <c r="G9" s="22">
        <f t="shared" si="1"/>
        <v>3</v>
      </c>
      <c r="H9" s="23">
        <v>63</v>
      </c>
      <c r="I9" s="22">
        <v>13</v>
      </c>
      <c r="J9" s="23">
        <v>0</v>
      </c>
      <c r="K9" s="23">
        <v>37</v>
      </c>
      <c r="L9" s="23">
        <v>32</v>
      </c>
      <c r="M9" s="23">
        <v>0</v>
      </c>
      <c r="N9" s="23">
        <v>88</v>
      </c>
      <c r="O9" s="23">
        <v>61</v>
      </c>
      <c r="P9" s="23">
        <v>0</v>
      </c>
      <c r="Q9" s="23">
        <v>100</v>
      </c>
      <c r="R9" s="23">
        <v>64</v>
      </c>
      <c r="S9" s="23">
        <v>0</v>
      </c>
      <c r="T9" s="23">
        <v>24</v>
      </c>
      <c r="U9" s="23">
        <v>14</v>
      </c>
      <c r="V9" s="23">
        <v>0</v>
      </c>
      <c r="W9" s="23">
        <v>18</v>
      </c>
      <c r="X9" s="23">
        <v>7</v>
      </c>
      <c r="Y9" s="23">
        <v>0</v>
      </c>
      <c r="Z9" s="23">
        <v>36</v>
      </c>
      <c r="AA9" s="23">
        <v>4</v>
      </c>
      <c r="AB9" s="41">
        <v>3</v>
      </c>
      <c r="AC9" s="8"/>
      <c r="AD9" s="8"/>
      <c r="AE9" s="8"/>
      <c r="AF9" s="8"/>
      <c r="AG9" s="8"/>
      <c r="AH9" s="8"/>
      <c r="AI9" s="8"/>
      <c r="AJ9" s="8"/>
      <c r="AK9" s="8"/>
      <c r="AL9" s="8"/>
      <c r="AM9" s="8"/>
      <c r="AN9" s="8"/>
      <c r="AO9" s="8"/>
      <c r="AP9" s="8"/>
      <c r="AQ9" s="8"/>
      <c r="AR9" s="8"/>
      <c r="AS9" s="8"/>
      <c r="AT9" s="8"/>
      <c r="AU9" s="8"/>
      <c r="AV9" s="8"/>
      <c r="AW9" s="8"/>
      <c r="AX9" s="8"/>
    </row>
    <row r="10" spans="1:50" ht="20.45" customHeight="1" x14ac:dyDescent="0.25">
      <c r="A10" s="18" t="s">
        <v>25</v>
      </c>
      <c r="B10" s="56">
        <f>E10+F10+G10</f>
        <v>22</v>
      </c>
      <c r="C10" s="57"/>
      <c r="D10" s="57"/>
      <c r="E10" s="22">
        <f t="shared" si="1"/>
        <v>14</v>
      </c>
      <c r="F10" s="22">
        <f t="shared" si="1"/>
        <v>8</v>
      </c>
      <c r="G10" s="22">
        <f t="shared" si="1"/>
        <v>0</v>
      </c>
      <c r="H10" s="23">
        <v>4</v>
      </c>
      <c r="I10" s="22">
        <v>1</v>
      </c>
      <c r="J10" s="23">
        <v>0</v>
      </c>
      <c r="K10" s="23">
        <v>2</v>
      </c>
      <c r="L10" s="23">
        <v>3</v>
      </c>
      <c r="M10" s="23">
        <v>0</v>
      </c>
      <c r="N10" s="23">
        <v>3</v>
      </c>
      <c r="O10" s="23">
        <v>3</v>
      </c>
      <c r="P10" s="23">
        <v>0</v>
      </c>
      <c r="Q10" s="23">
        <v>4</v>
      </c>
      <c r="R10" s="23">
        <v>1</v>
      </c>
      <c r="S10" s="23">
        <v>0</v>
      </c>
      <c r="T10" s="23">
        <v>1</v>
      </c>
      <c r="U10" s="23">
        <v>0</v>
      </c>
      <c r="V10" s="23">
        <v>0</v>
      </c>
      <c r="W10" s="23">
        <v>0</v>
      </c>
      <c r="X10" s="23">
        <v>0</v>
      </c>
      <c r="Y10" s="23">
        <v>0</v>
      </c>
      <c r="Z10" s="23">
        <v>0</v>
      </c>
      <c r="AA10" s="23">
        <v>0</v>
      </c>
      <c r="AB10" s="41">
        <v>0</v>
      </c>
      <c r="AC10" s="8"/>
      <c r="AD10" s="8"/>
      <c r="AE10" s="8"/>
      <c r="AF10" s="8"/>
      <c r="AG10" s="8"/>
      <c r="AH10" s="8"/>
      <c r="AI10" s="8"/>
      <c r="AJ10" s="8"/>
      <c r="AK10" s="8"/>
      <c r="AL10" s="8"/>
      <c r="AM10" s="8"/>
      <c r="AN10" s="8"/>
      <c r="AO10" s="8"/>
      <c r="AP10" s="8"/>
      <c r="AQ10" s="8"/>
      <c r="AR10" s="8"/>
      <c r="AS10" s="8"/>
      <c r="AT10" s="8"/>
      <c r="AU10" s="8"/>
      <c r="AV10" s="8"/>
      <c r="AW10" s="8"/>
      <c r="AX10" s="8"/>
    </row>
    <row r="11" spans="1:50" ht="20.45" customHeight="1" x14ac:dyDescent="0.25">
      <c r="A11" s="33"/>
      <c r="B11" s="25"/>
      <c r="C11" s="25"/>
      <c r="D11" s="25"/>
      <c r="E11" s="25"/>
      <c r="F11" s="25"/>
      <c r="G11" s="25"/>
      <c r="H11" s="42"/>
      <c r="I11" s="42"/>
      <c r="J11" s="42"/>
      <c r="K11" s="42"/>
      <c r="L11" s="42"/>
      <c r="M11" s="42"/>
      <c r="N11" s="42"/>
      <c r="O11" s="42"/>
      <c r="P11" s="42"/>
      <c r="Q11" s="42"/>
      <c r="R11" s="42"/>
      <c r="S11" s="42"/>
      <c r="T11" s="42"/>
      <c r="U11" s="24"/>
      <c r="V11" s="24"/>
      <c r="W11" s="24"/>
      <c r="X11" s="24"/>
      <c r="Y11" s="24"/>
      <c r="Z11" s="24"/>
      <c r="AA11" s="24"/>
      <c r="AB11" s="24"/>
      <c r="AC11" s="8"/>
      <c r="AD11" s="8"/>
      <c r="AE11" s="8"/>
      <c r="AF11" s="8"/>
      <c r="AG11" s="8"/>
      <c r="AH11" s="8"/>
      <c r="AI11" s="8"/>
      <c r="AJ11" s="8"/>
      <c r="AK11" s="8"/>
      <c r="AL11" s="8"/>
      <c r="AM11" s="8"/>
      <c r="AN11" s="8"/>
      <c r="AO11" s="8"/>
      <c r="AP11" s="8"/>
      <c r="AQ11" s="8"/>
      <c r="AR11" s="8"/>
      <c r="AS11" s="8"/>
      <c r="AT11" s="8"/>
      <c r="AU11" s="8"/>
      <c r="AV11" s="8"/>
      <c r="AW11" s="8"/>
      <c r="AX11" s="8"/>
    </row>
    <row r="12" spans="1:50" ht="20.45" customHeight="1" x14ac:dyDescent="0.25">
      <c r="A12" s="64" t="s">
        <v>9</v>
      </c>
      <c r="B12" s="61" t="s">
        <v>49</v>
      </c>
      <c r="C12" s="57"/>
      <c r="D12" s="57"/>
      <c r="E12" s="57"/>
      <c r="F12" s="57"/>
      <c r="G12" s="57"/>
      <c r="H12" s="57"/>
      <c r="I12" s="57"/>
      <c r="J12" s="57"/>
      <c r="K12" s="57"/>
      <c r="L12" s="57"/>
      <c r="M12" s="57"/>
      <c r="N12" s="57"/>
      <c r="O12" s="57"/>
      <c r="P12" s="57"/>
      <c r="Q12" s="57"/>
      <c r="R12" s="57"/>
      <c r="S12" s="57"/>
      <c r="T12" s="57"/>
      <c r="U12" s="57"/>
      <c r="V12" s="57"/>
      <c r="W12" s="57"/>
      <c r="X12" s="57"/>
      <c r="Y12" s="57"/>
      <c r="Z12" s="57"/>
      <c r="AA12" s="57"/>
      <c r="AB12" s="57"/>
      <c r="AC12" s="7"/>
      <c r="AD12" s="8"/>
      <c r="AE12" s="8"/>
      <c r="AF12" s="8"/>
      <c r="AG12" s="8"/>
      <c r="AH12" s="8"/>
      <c r="AI12" s="8"/>
      <c r="AJ12" s="8"/>
      <c r="AK12" s="8"/>
      <c r="AL12" s="8"/>
      <c r="AM12" s="8"/>
      <c r="AN12" s="8"/>
      <c r="AO12" s="8"/>
      <c r="AP12" s="8"/>
      <c r="AQ12" s="8"/>
      <c r="AR12" s="8"/>
      <c r="AS12" s="8"/>
      <c r="AT12" s="8"/>
      <c r="AU12" s="8"/>
      <c r="AV12" s="8"/>
      <c r="AW12" s="8"/>
      <c r="AX12" s="8"/>
    </row>
    <row r="13" spans="1:50" ht="20.45" customHeight="1" x14ac:dyDescent="0.25">
      <c r="A13" s="65"/>
      <c r="B13" s="61" t="s">
        <v>11</v>
      </c>
      <c r="C13" s="57"/>
      <c r="D13" s="57"/>
      <c r="E13" s="57"/>
      <c r="F13" s="66" t="s">
        <v>50</v>
      </c>
      <c r="G13" s="66" t="s">
        <v>51</v>
      </c>
      <c r="H13" s="61" t="s">
        <v>52</v>
      </c>
      <c r="I13" s="57"/>
      <c r="J13" s="57"/>
      <c r="K13" s="61" t="s">
        <v>53</v>
      </c>
      <c r="L13" s="57"/>
      <c r="M13" s="57"/>
      <c r="N13" s="61" t="s">
        <v>54</v>
      </c>
      <c r="O13" s="57"/>
      <c r="P13" s="57"/>
      <c r="Q13" s="61" t="s">
        <v>55</v>
      </c>
      <c r="R13" s="57"/>
      <c r="S13" s="57"/>
      <c r="T13" s="61" t="s">
        <v>56</v>
      </c>
      <c r="U13" s="57"/>
      <c r="V13" s="57"/>
      <c r="W13" s="61" t="s">
        <v>57</v>
      </c>
      <c r="X13" s="57"/>
      <c r="Y13" s="57"/>
      <c r="Z13" s="61" t="s">
        <v>58</v>
      </c>
      <c r="AA13" s="57"/>
      <c r="AB13" s="57"/>
      <c r="AC13" s="7"/>
      <c r="AD13" s="8"/>
      <c r="AE13" s="8"/>
      <c r="AF13" s="8"/>
      <c r="AG13" s="8"/>
      <c r="AH13" s="8"/>
      <c r="AI13" s="8"/>
      <c r="AJ13" s="8"/>
      <c r="AK13" s="8"/>
      <c r="AL13" s="8"/>
      <c r="AM13" s="8"/>
      <c r="AN13" s="8"/>
      <c r="AO13" s="8"/>
      <c r="AP13" s="8"/>
      <c r="AQ13" s="8"/>
      <c r="AR13" s="8"/>
      <c r="AS13" s="8"/>
      <c r="AT13" s="8"/>
      <c r="AU13" s="8"/>
      <c r="AV13" s="8"/>
      <c r="AW13" s="8"/>
      <c r="AX13" s="8"/>
    </row>
    <row r="14" spans="1:50" ht="20.45" customHeight="1" x14ac:dyDescent="0.25">
      <c r="A14" s="65"/>
      <c r="B14" s="6" t="s">
        <v>21</v>
      </c>
      <c r="C14" s="6" t="s">
        <v>22</v>
      </c>
      <c r="D14" s="19" t="s">
        <v>23</v>
      </c>
      <c r="E14" s="19" t="s">
        <v>40</v>
      </c>
      <c r="F14" s="67"/>
      <c r="G14" s="67"/>
      <c r="H14" s="19" t="s">
        <v>22</v>
      </c>
      <c r="I14" s="19" t="s">
        <v>23</v>
      </c>
      <c r="J14" s="19" t="s">
        <v>40</v>
      </c>
      <c r="K14" s="19" t="s">
        <v>22</v>
      </c>
      <c r="L14" s="19" t="s">
        <v>23</v>
      </c>
      <c r="M14" s="19" t="s">
        <v>40</v>
      </c>
      <c r="N14" s="19" t="s">
        <v>22</v>
      </c>
      <c r="O14" s="19" t="s">
        <v>23</v>
      </c>
      <c r="P14" s="19" t="s">
        <v>40</v>
      </c>
      <c r="Q14" s="19" t="s">
        <v>22</v>
      </c>
      <c r="R14" s="19" t="s">
        <v>23</v>
      </c>
      <c r="S14" s="19" t="s">
        <v>40</v>
      </c>
      <c r="T14" s="19" t="s">
        <v>22</v>
      </c>
      <c r="U14" s="19" t="s">
        <v>23</v>
      </c>
      <c r="V14" s="19" t="s">
        <v>40</v>
      </c>
      <c r="W14" s="19" t="s">
        <v>22</v>
      </c>
      <c r="X14" s="19" t="s">
        <v>23</v>
      </c>
      <c r="Y14" s="19" t="s">
        <v>40</v>
      </c>
      <c r="Z14" s="19" t="s">
        <v>22</v>
      </c>
      <c r="AA14" s="19" t="s">
        <v>23</v>
      </c>
      <c r="AB14" s="31" t="s">
        <v>40</v>
      </c>
      <c r="AC14" s="8"/>
      <c r="AD14" s="8"/>
      <c r="AE14" s="8"/>
      <c r="AF14" s="8"/>
      <c r="AG14" s="8"/>
      <c r="AH14" s="8"/>
      <c r="AI14" s="8"/>
      <c r="AJ14" s="8"/>
      <c r="AK14" s="8"/>
      <c r="AL14" s="8"/>
      <c r="AM14" s="8"/>
      <c r="AN14" s="8"/>
      <c r="AO14" s="8"/>
      <c r="AP14" s="8"/>
      <c r="AQ14" s="8"/>
      <c r="AR14" s="8"/>
      <c r="AS14" s="8"/>
      <c r="AT14" s="8"/>
      <c r="AU14" s="8"/>
      <c r="AV14" s="8"/>
      <c r="AW14" s="8"/>
      <c r="AX14" s="8"/>
    </row>
    <row r="15" spans="1:50" ht="20.45" customHeight="1" x14ac:dyDescent="0.25">
      <c r="A15" s="18" t="s">
        <v>11</v>
      </c>
      <c r="B15" s="22">
        <f t="shared" ref="B15:AB15" si="2">B16+B17</f>
        <v>586</v>
      </c>
      <c r="C15" s="22">
        <f t="shared" si="2"/>
        <v>380</v>
      </c>
      <c r="D15" s="22">
        <f t="shared" si="2"/>
        <v>203</v>
      </c>
      <c r="E15" s="22">
        <f t="shared" si="2"/>
        <v>3</v>
      </c>
      <c r="F15" s="22">
        <f t="shared" si="2"/>
        <v>205</v>
      </c>
      <c r="G15" s="22">
        <f t="shared" si="2"/>
        <v>163</v>
      </c>
      <c r="H15" s="22">
        <f t="shared" si="2"/>
        <v>6</v>
      </c>
      <c r="I15" s="22">
        <f t="shared" si="2"/>
        <v>3</v>
      </c>
      <c r="J15" s="22">
        <f t="shared" si="2"/>
        <v>0</v>
      </c>
      <c r="K15" s="22">
        <f t="shared" si="2"/>
        <v>11</v>
      </c>
      <c r="L15" s="22">
        <f t="shared" si="2"/>
        <v>7</v>
      </c>
      <c r="M15" s="22">
        <f t="shared" si="2"/>
        <v>0</v>
      </c>
      <c r="N15" s="22">
        <f t="shared" si="2"/>
        <v>7</v>
      </c>
      <c r="O15" s="22">
        <f t="shared" si="2"/>
        <v>7</v>
      </c>
      <c r="P15" s="22">
        <f t="shared" si="2"/>
        <v>0</v>
      </c>
      <c r="Q15" s="22">
        <f t="shared" si="2"/>
        <v>23</v>
      </c>
      <c r="R15" s="22">
        <f t="shared" si="2"/>
        <v>2</v>
      </c>
      <c r="S15" s="22">
        <f t="shared" si="2"/>
        <v>0</v>
      </c>
      <c r="T15" s="22">
        <f t="shared" si="2"/>
        <v>0</v>
      </c>
      <c r="U15" s="22">
        <f t="shared" si="2"/>
        <v>0</v>
      </c>
      <c r="V15" s="22">
        <f t="shared" si="2"/>
        <v>0</v>
      </c>
      <c r="W15" s="22">
        <f t="shared" si="2"/>
        <v>0</v>
      </c>
      <c r="X15" s="22">
        <f t="shared" si="2"/>
        <v>0</v>
      </c>
      <c r="Y15" s="22">
        <f t="shared" si="2"/>
        <v>0</v>
      </c>
      <c r="Z15" s="22">
        <f t="shared" si="2"/>
        <v>0</v>
      </c>
      <c r="AA15" s="22">
        <f t="shared" si="2"/>
        <v>1</v>
      </c>
      <c r="AB15" s="32">
        <f t="shared" si="2"/>
        <v>0</v>
      </c>
      <c r="AC15" s="8"/>
      <c r="AD15" s="8"/>
      <c r="AE15" s="8"/>
      <c r="AF15" s="8"/>
      <c r="AG15" s="8"/>
      <c r="AH15" s="8"/>
      <c r="AI15" s="8"/>
      <c r="AJ15" s="8"/>
      <c r="AK15" s="8"/>
      <c r="AL15" s="8"/>
      <c r="AM15" s="8"/>
      <c r="AN15" s="8"/>
      <c r="AO15" s="8"/>
      <c r="AP15" s="8"/>
      <c r="AQ15" s="8"/>
      <c r="AR15" s="8"/>
      <c r="AS15" s="8"/>
      <c r="AT15" s="8"/>
      <c r="AU15" s="8"/>
      <c r="AV15" s="8"/>
      <c r="AW15" s="8"/>
      <c r="AX15" s="8"/>
    </row>
    <row r="16" spans="1:50" ht="20.45" customHeight="1" x14ac:dyDescent="0.25">
      <c r="A16" s="18" t="s">
        <v>24</v>
      </c>
      <c r="B16" s="22">
        <f>C16+D16+E16</f>
        <v>564</v>
      </c>
      <c r="C16" s="22">
        <f>F16+H16+K16+N16+Q16+T16+W16+Z16+B23+E23+H23+K23+N23+Q23+T23+W23+Z23</f>
        <v>366</v>
      </c>
      <c r="D16" s="22">
        <f>G16+I16+L16+O16+R16+U16+X16+AA16+C23+F23+I23+L23+O23+R23+U23+X23+AA23</f>
        <v>195</v>
      </c>
      <c r="E16" s="22">
        <f>J16+M16+P16+S16+V16+Y16+AB16+D23+G23+J23+M23+P23+S23+V23+Y23+AB23</f>
        <v>3</v>
      </c>
      <c r="F16" s="22">
        <v>199</v>
      </c>
      <c r="G16" s="23">
        <v>156</v>
      </c>
      <c r="H16" s="23">
        <v>6</v>
      </c>
      <c r="I16" s="23">
        <v>2</v>
      </c>
      <c r="J16" s="23">
        <v>0</v>
      </c>
      <c r="K16" s="23">
        <v>10</v>
      </c>
      <c r="L16" s="23">
        <v>7</v>
      </c>
      <c r="M16" s="23">
        <v>0</v>
      </c>
      <c r="N16" s="23">
        <v>5</v>
      </c>
      <c r="O16" s="23">
        <v>7</v>
      </c>
      <c r="P16" s="23">
        <v>0</v>
      </c>
      <c r="Q16" s="23">
        <v>22</v>
      </c>
      <c r="R16" s="23">
        <v>2</v>
      </c>
      <c r="S16" s="23">
        <v>0</v>
      </c>
      <c r="T16" s="23">
        <v>0</v>
      </c>
      <c r="U16" s="23">
        <v>0</v>
      </c>
      <c r="V16" s="23">
        <v>0</v>
      </c>
      <c r="W16" s="23">
        <v>0</v>
      </c>
      <c r="X16" s="23">
        <v>0</v>
      </c>
      <c r="Y16" s="23">
        <v>0</v>
      </c>
      <c r="Z16" s="23">
        <v>0</v>
      </c>
      <c r="AA16" s="23">
        <v>1</v>
      </c>
      <c r="AB16" s="41">
        <v>0</v>
      </c>
      <c r="AC16" s="8"/>
      <c r="AD16" s="8"/>
      <c r="AE16" s="8"/>
      <c r="AF16" s="8"/>
      <c r="AG16" s="8"/>
      <c r="AH16" s="8"/>
      <c r="AI16" s="8"/>
      <c r="AJ16" s="8"/>
      <c r="AK16" s="8"/>
      <c r="AL16" s="8"/>
      <c r="AM16" s="8"/>
      <c r="AN16" s="8"/>
      <c r="AO16" s="8"/>
      <c r="AP16" s="8"/>
      <c r="AQ16" s="8"/>
      <c r="AR16" s="8"/>
      <c r="AS16" s="8"/>
      <c r="AT16" s="8"/>
      <c r="AU16" s="8"/>
      <c r="AV16" s="8"/>
      <c r="AW16" s="8"/>
      <c r="AX16" s="8"/>
    </row>
    <row r="17" spans="1:50" ht="20.45" customHeight="1" x14ac:dyDescent="0.25">
      <c r="A17" s="18" t="s">
        <v>25</v>
      </c>
      <c r="B17" s="22">
        <f>C17+D17+E17</f>
        <v>22</v>
      </c>
      <c r="C17" s="22">
        <f>F17+H17+K17+N17+Q17+T17+W17+Z17+B24+E24+H24+K24+N24+Q24+T24+W24+Z24</f>
        <v>14</v>
      </c>
      <c r="D17" s="22">
        <f>G17+I17+L17+O17+R17+U17+X17+AA17+C24+F24+I24+L24+O24+R24+U24+X24+AA24</f>
        <v>8</v>
      </c>
      <c r="E17" s="22">
        <f>J17+M17+P17+S17+V17+Y17+AB17+D24+G24+J24+M24+P24+S24+V24+Y24+AB24</f>
        <v>0</v>
      </c>
      <c r="F17" s="22">
        <v>6</v>
      </c>
      <c r="G17" s="23">
        <v>7</v>
      </c>
      <c r="H17" s="23">
        <v>0</v>
      </c>
      <c r="I17" s="23">
        <v>1</v>
      </c>
      <c r="J17" s="23">
        <v>0</v>
      </c>
      <c r="K17" s="23">
        <v>1</v>
      </c>
      <c r="L17" s="23">
        <v>0</v>
      </c>
      <c r="M17" s="23">
        <v>0</v>
      </c>
      <c r="N17" s="23">
        <v>2</v>
      </c>
      <c r="O17" s="23">
        <v>0</v>
      </c>
      <c r="P17" s="23">
        <v>0</v>
      </c>
      <c r="Q17" s="23">
        <v>1</v>
      </c>
      <c r="R17" s="23">
        <v>0</v>
      </c>
      <c r="S17" s="23">
        <v>0</v>
      </c>
      <c r="T17" s="23">
        <v>0</v>
      </c>
      <c r="U17" s="23">
        <v>0</v>
      </c>
      <c r="V17" s="23">
        <v>0</v>
      </c>
      <c r="W17" s="23">
        <v>0</v>
      </c>
      <c r="X17" s="23">
        <v>0</v>
      </c>
      <c r="Y17" s="23">
        <v>0</v>
      </c>
      <c r="Z17" s="23">
        <v>0</v>
      </c>
      <c r="AA17" s="23">
        <v>0</v>
      </c>
      <c r="AB17" s="41">
        <v>0</v>
      </c>
      <c r="AC17" s="8"/>
      <c r="AD17" s="8"/>
      <c r="AE17" s="8"/>
      <c r="AF17" s="8"/>
      <c r="AG17" s="8"/>
      <c r="AH17" s="8"/>
      <c r="AI17" s="8"/>
      <c r="AJ17" s="8"/>
      <c r="AK17" s="8"/>
      <c r="AL17" s="8"/>
      <c r="AM17" s="8"/>
      <c r="AN17" s="8"/>
      <c r="AO17" s="8"/>
      <c r="AP17" s="8"/>
      <c r="AQ17" s="8"/>
      <c r="AR17" s="8"/>
      <c r="AS17" s="8"/>
      <c r="AT17" s="8"/>
      <c r="AU17" s="8"/>
      <c r="AV17" s="8"/>
      <c r="AW17" s="8"/>
      <c r="AX17" s="8"/>
    </row>
    <row r="18" spans="1:50" ht="20.45" customHeight="1" x14ac:dyDescent="0.25">
      <c r="A18" s="33"/>
      <c r="B18" s="33"/>
      <c r="C18" s="33"/>
      <c r="D18" s="33"/>
      <c r="E18" s="33"/>
      <c r="F18" s="25"/>
      <c r="G18" s="25"/>
      <c r="H18" s="25"/>
      <c r="I18" s="25"/>
      <c r="J18" s="33"/>
      <c r="K18" s="33"/>
      <c r="L18" s="27"/>
      <c r="M18" s="27"/>
      <c r="N18" s="27"/>
      <c r="O18" s="27"/>
      <c r="P18" s="27"/>
      <c r="Q18" s="27"/>
      <c r="R18" s="27"/>
      <c r="S18" s="27"/>
      <c r="T18" s="27"/>
      <c r="U18" s="27"/>
      <c r="V18" s="27"/>
      <c r="W18" s="27"/>
      <c r="X18" s="27"/>
      <c r="Y18" s="27"/>
      <c r="Z18" s="27"/>
      <c r="AA18" s="27"/>
      <c r="AB18" s="42"/>
      <c r="AC18" s="8"/>
      <c r="AD18" s="8"/>
      <c r="AE18" s="8"/>
      <c r="AF18" s="8"/>
      <c r="AG18" s="8"/>
      <c r="AH18" s="8"/>
      <c r="AI18" s="8"/>
      <c r="AJ18" s="8"/>
      <c r="AK18" s="8"/>
      <c r="AL18" s="8"/>
      <c r="AM18" s="8"/>
      <c r="AN18" s="8"/>
      <c r="AO18" s="8"/>
      <c r="AP18" s="8"/>
      <c r="AQ18" s="8"/>
      <c r="AR18" s="8"/>
      <c r="AS18" s="8"/>
      <c r="AT18" s="8"/>
      <c r="AU18" s="8"/>
      <c r="AV18" s="8"/>
      <c r="AW18" s="8"/>
      <c r="AX18" s="8"/>
    </row>
    <row r="19" spans="1:50" ht="20.45" customHeight="1" x14ac:dyDescent="0.25">
      <c r="A19" s="64" t="s">
        <v>9</v>
      </c>
      <c r="B19" s="61" t="s">
        <v>49</v>
      </c>
      <c r="C19" s="57"/>
      <c r="D19" s="57"/>
      <c r="E19" s="57"/>
      <c r="F19" s="57"/>
      <c r="G19" s="57"/>
      <c r="H19" s="57"/>
      <c r="I19" s="57"/>
      <c r="J19" s="57"/>
      <c r="K19" s="57"/>
      <c r="L19" s="57"/>
      <c r="M19" s="57"/>
      <c r="N19" s="57"/>
      <c r="O19" s="57"/>
      <c r="P19" s="57"/>
      <c r="Q19" s="57"/>
      <c r="R19" s="57"/>
      <c r="S19" s="57"/>
      <c r="T19" s="57"/>
      <c r="U19" s="57"/>
      <c r="V19" s="57"/>
      <c r="W19" s="57"/>
      <c r="X19" s="57"/>
      <c r="Y19" s="57"/>
      <c r="Z19" s="57"/>
      <c r="AA19" s="57"/>
      <c r="AB19" s="57"/>
      <c r="AC19" s="7"/>
      <c r="AD19" s="8"/>
      <c r="AE19" s="8"/>
      <c r="AF19" s="8"/>
      <c r="AG19" s="8"/>
      <c r="AH19" s="8"/>
      <c r="AI19" s="8"/>
      <c r="AJ19" s="8"/>
      <c r="AK19" s="8"/>
      <c r="AL19" s="8"/>
      <c r="AM19" s="8"/>
      <c r="AN19" s="8"/>
      <c r="AO19" s="8"/>
      <c r="AP19" s="8"/>
      <c r="AQ19" s="8"/>
      <c r="AR19" s="8"/>
      <c r="AS19" s="8"/>
      <c r="AT19" s="8"/>
      <c r="AU19" s="8"/>
      <c r="AV19" s="8"/>
      <c r="AW19" s="8"/>
      <c r="AX19" s="8"/>
    </row>
    <row r="20" spans="1:50" ht="36" customHeight="1" x14ac:dyDescent="0.25">
      <c r="A20" s="65"/>
      <c r="B20" s="66" t="s">
        <v>59</v>
      </c>
      <c r="C20" s="67"/>
      <c r="D20" s="67"/>
      <c r="E20" s="61" t="s">
        <v>60</v>
      </c>
      <c r="F20" s="57"/>
      <c r="G20" s="57"/>
      <c r="H20" s="61" t="s">
        <v>61</v>
      </c>
      <c r="I20" s="67"/>
      <c r="J20" s="67"/>
      <c r="K20" s="61" t="s">
        <v>62</v>
      </c>
      <c r="L20" s="57"/>
      <c r="M20" s="57"/>
      <c r="N20" s="61" t="s">
        <v>63</v>
      </c>
      <c r="O20" s="57"/>
      <c r="P20" s="57"/>
      <c r="Q20" s="61" t="s">
        <v>64</v>
      </c>
      <c r="R20" s="57"/>
      <c r="S20" s="57"/>
      <c r="T20" s="61" t="s">
        <v>65</v>
      </c>
      <c r="U20" s="57"/>
      <c r="V20" s="57"/>
      <c r="W20" s="61" t="s">
        <v>66</v>
      </c>
      <c r="X20" s="57"/>
      <c r="Y20" s="57"/>
      <c r="Z20" s="61" t="s">
        <v>40</v>
      </c>
      <c r="AA20" s="57"/>
      <c r="AB20" s="57"/>
      <c r="AC20" s="7"/>
      <c r="AD20" s="8"/>
      <c r="AE20" s="8"/>
      <c r="AF20" s="8"/>
      <c r="AG20" s="8"/>
      <c r="AH20" s="8"/>
      <c r="AI20" s="8"/>
      <c r="AJ20" s="8"/>
      <c r="AK20" s="8"/>
      <c r="AL20" s="8"/>
      <c r="AM20" s="8"/>
      <c r="AN20" s="8"/>
      <c r="AO20" s="8"/>
      <c r="AP20" s="8"/>
      <c r="AQ20" s="8"/>
      <c r="AR20" s="8"/>
      <c r="AS20" s="8"/>
      <c r="AT20" s="8"/>
      <c r="AU20" s="8"/>
      <c r="AV20" s="8"/>
      <c r="AW20" s="8"/>
      <c r="AX20" s="8"/>
    </row>
    <row r="21" spans="1:50" ht="20.45" customHeight="1" x14ac:dyDescent="0.25">
      <c r="A21" s="65"/>
      <c r="B21" s="19" t="s">
        <v>22</v>
      </c>
      <c r="C21" s="19" t="s">
        <v>23</v>
      </c>
      <c r="D21" s="19" t="s">
        <v>40</v>
      </c>
      <c r="E21" s="19" t="s">
        <v>22</v>
      </c>
      <c r="F21" s="19" t="s">
        <v>23</v>
      </c>
      <c r="G21" s="19" t="s">
        <v>40</v>
      </c>
      <c r="H21" s="19" t="s">
        <v>22</v>
      </c>
      <c r="I21" s="19" t="s">
        <v>23</v>
      </c>
      <c r="J21" s="19" t="s">
        <v>40</v>
      </c>
      <c r="K21" s="19" t="s">
        <v>22</v>
      </c>
      <c r="L21" s="19" t="s">
        <v>23</v>
      </c>
      <c r="M21" s="19" t="s">
        <v>40</v>
      </c>
      <c r="N21" s="19" t="s">
        <v>22</v>
      </c>
      <c r="O21" s="19" t="s">
        <v>23</v>
      </c>
      <c r="P21" s="19" t="s">
        <v>40</v>
      </c>
      <c r="Q21" s="19" t="s">
        <v>22</v>
      </c>
      <c r="R21" s="19" t="s">
        <v>23</v>
      </c>
      <c r="S21" s="19" t="s">
        <v>40</v>
      </c>
      <c r="T21" s="19" t="s">
        <v>22</v>
      </c>
      <c r="U21" s="19" t="s">
        <v>23</v>
      </c>
      <c r="V21" s="19" t="s">
        <v>40</v>
      </c>
      <c r="W21" s="19" t="s">
        <v>22</v>
      </c>
      <c r="X21" s="19" t="s">
        <v>23</v>
      </c>
      <c r="Y21" s="19" t="s">
        <v>40</v>
      </c>
      <c r="Z21" s="19" t="s">
        <v>22</v>
      </c>
      <c r="AA21" s="19" t="s">
        <v>23</v>
      </c>
      <c r="AB21" s="31" t="s">
        <v>40</v>
      </c>
      <c r="AC21" s="8"/>
      <c r="AD21" s="8"/>
      <c r="AE21" s="8"/>
      <c r="AF21" s="8"/>
      <c r="AG21" s="8"/>
      <c r="AH21" s="8"/>
      <c r="AI21" s="8"/>
      <c r="AJ21" s="8"/>
      <c r="AK21" s="8"/>
      <c r="AL21" s="8"/>
      <c r="AM21" s="8"/>
      <c r="AN21" s="8"/>
      <c r="AO21" s="8"/>
      <c r="AP21" s="8"/>
      <c r="AQ21" s="8"/>
      <c r="AR21" s="8"/>
      <c r="AS21" s="8"/>
      <c r="AT21" s="8"/>
      <c r="AU21" s="8"/>
      <c r="AV21" s="8"/>
      <c r="AW21" s="8"/>
      <c r="AX21" s="8"/>
    </row>
    <row r="22" spans="1:50" ht="20.45" customHeight="1" x14ac:dyDescent="0.25">
      <c r="A22" s="18" t="s">
        <v>11</v>
      </c>
      <c r="B22" s="22">
        <f t="shared" ref="B22:AB22" si="3">B23+B24</f>
        <v>1</v>
      </c>
      <c r="C22" s="22">
        <f t="shared" si="3"/>
        <v>0</v>
      </c>
      <c r="D22" s="22">
        <f t="shared" si="3"/>
        <v>0</v>
      </c>
      <c r="E22" s="22">
        <f t="shared" si="3"/>
        <v>4</v>
      </c>
      <c r="F22" s="22">
        <f t="shared" si="3"/>
        <v>1</v>
      </c>
      <c r="G22" s="22">
        <f t="shared" si="3"/>
        <v>0</v>
      </c>
      <c r="H22" s="22">
        <f t="shared" si="3"/>
        <v>1</v>
      </c>
      <c r="I22" s="22">
        <f t="shared" si="3"/>
        <v>0</v>
      </c>
      <c r="J22" s="22">
        <f t="shared" si="3"/>
        <v>0</v>
      </c>
      <c r="K22" s="22">
        <f t="shared" si="3"/>
        <v>0</v>
      </c>
      <c r="L22" s="22">
        <f t="shared" si="3"/>
        <v>0</v>
      </c>
      <c r="M22" s="22">
        <f t="shared" si="3"/>
        <v>0</v>
      </c>
      <c r="N22" s="22">
        <f t="shared" si="3"/>
        <v>52</v>
      </c>
      <c r="O22" s="22">
        <f t="shared" si="3"/>
        <v>2</v>
      </c>
      <c r="P22" s="22">
        <f t="shared" si="3"/>
        <v>0</v>
      </c>
      <c r="Q22" s="22">
        <f t="shared" si="3"/>
        <v>0</v>
      </c>
      <c r="R22" s="22">
        <f t="shared" si="3"/>
        <v>0</v>
      </c>
      <c r="S22" s="22">
        <f t="shared" si="3"/>
        <v>0</v>
      </c>
      <c r="T22" s="22">
        <f t="shared" si="3"/>
        <v>2</v>
      </c>
      <c r="U22" s="22">
        <f t="shared" si="3"/>
        <v>0</v>
      </c>
      <c r="V22" s="22">
        <f t="shared" si="3"/>
        <v>0</v>
      </c>
      <c r="W22" s="22">
        <f t="shared" si="3"/>
        <v>43</v>
      </c>
      <c r="X22" s="22">
        <f t="shared" si="3"/>
        <v>3</v>
      </c>
      <c r="Y22" s="22">
        <f t="shared" si="3"/>
        <v>0</v>
      </c>
      <c r="Z22" s="22">
        <f t="shared" si="3"/>
        <v>25</v>
      </c>
      <c r="AA22" s="22">
        <f t="shared" si="3"/>
        <v>14</v>
      </c>
      <c r="AB22" s="32">
        <f t="shared" si="3"/>
        <v>3</v>
      </c>
      <c r="AC22" s="8"/>
      <c r="AD22" s="8"/>
      <c r="AE22" s="8"/>
      <c r="AF22" s="8"/>
      <c r="AG22" s="8"/>
      <c r="AH22" s="8"/>
      <c r="AI22" s="8"/>
      <c r="AJ22" s="8"/>
      <c r="AK22" s="8"/>
      <c r="AL22" s="8"/>
      <c r="AM22" s="8"/>
      <c r="AN22" s="8"/>
      <c r="AO22" s="8"/>
      <c r="AP22" s="8"/>
      <c r="AQ22" s="8"/>
      <c r="AR22" s="8"/>
      <c r="AS22" s="8"/>
      <c r="AT22" s="8"/>
      <c r="AU22" s="8"/>
      <c r="AV22" s="8"/>
      <c r="AW22" s="8"/>
      <c r="AX22" s="8"/>
    </row>
    <row r="23" spans="1:50" ht="20.45" customHeight="1" x14ac:dyDescent="0.25">
      <c r="A23" s="18" t="s">
        <v>24</v>
      </c>
      <c r="B23" s="22">
        <v>1</v>
      </c>
      <c r="C23" s="22">
        <v>0</v>
      </c>
      <c r="D23" s="22">
        <v>0</v>
      </c>
      <c r="E23" s="22">
        <v>3</v>
      </c>
      <c r="F23" s="22">
        <v>1</v>
      </c>
      <c r="G23" s="22">
        <v>0</v>
      </c>
      <c r="H23" s="22">
        <v>1</v>
      </c>
      <c r="I23" s="22">
        <v>0</v>
      </c>
      <c r="J23" s="23">
        <v>0</v>
      </c>
      <c r="K23" s="23">
        <v>0</v>
      </c>
      <c r="L23" s="23">
        <v>0</v>
      </c>
      <c r="M23" s="23">
        <v>0</v>
      </c>
      <c r="N23" s="23">
        <v>50</v>
      </c>
      <c r="O23" s="23">
        <v>2</v>
      </c>
      <c r="P23" s="23">
        <v>0</v>
      </c>
      <c r="Q23" s="23">
        <v>0</v>
      </c>
      <c r="R23" s="23">
        <v>0</v>
      </c>
      <c r="S23" s="23">
        <v>0</v>
      </c>
      <c r="T23" s="23">
        <v>2</v>
      </c>
      <c r="U23" s="23">
        <v>0</v>
      </c>
      <c r="V23" s="23">
        <v>0</v>
      </c>
      <c r="W23" s="23">
        <v>43</v>
      </c>
      <c r="X23" s="23">
        <v>3</v>
      </c>
      <c r="Y23" s="23">
        <v>0</v>
      </c>
      <c r="Z23" s="23">
        <v>24</v>
      </c>
      <c r="AA23" s="23">
        <v>14</v>
      </c>
      <c r="AB23" s="41">
        <v>3</v>
      </c>
      <c r="AC23" s="8"/>
      <c r="AD23" s="8"/>
      <c r="AE23" s="8"/>
      <c r="AF23" s="8"/>
      <c r="AG23" s="8"/>
      <c r="AH23" s="8"/>
      <c r="AI23" s="8"/>
      <c r="AJ23" s="8"/>
      <c r="AK23" s="8"/>
      <c r="AL23" s="8"/>
      <c r="AM23" s="8"/>
      <c r="AN23" s="8"/>
      <c r="AO23" s="8"/>
      <c r="AP23" s="8"/>
      <c r="AQ23" s="8"/>
      <c r="AR23" s="8"/>
      <c r="AS23" s="8"/>
      <c r="AT23" s="8"/>
      <c r="AU23" s="8"/>
      <c r="AV23" s="8"/>
      <c r="AW23" s="8"/>
      <c r="AX23" s="8"/>
    </row>
    <row r="24" spans="1:50" ht="20.45" customHeight="1" x14ac:dyDescent="0.25">
      <c r="A24" s="18" t="s">
        <v>25</v>
      </c>
      <c r="B24" s="22">
        <v>0</v>
      </c>
      <c r="C24" s="22">
        <v>0</v>
      </c>
      <c r="D24" s="22">
        <v>0</v>
      </c>
      <c r="E24" s="22">
        <v>1</v>
      </c>
      <c r="F24" s="22">
        <v>0</v>
      </c>
      <c r="G24" s="22">
        <v>0</v>
      </c>
      <c r="H24" s="22">
        <v>0</v>
      </c>
      <c r="I24" s="22">
        <v>0</v>
      </c>
      <c r="J24" s="23">
        <v>0</v>
      </c>
      <c r="K24" s="23">
        <v>0</v>
      </c>
      <c r="L24" s="23">
        <v>0</v>
      </c>
      <c r="M24" s="23">
        <v>0</v>
      </c>
      <c r="N24" s="23">
        <v>2</v>
      </c>
      <c r="O24" s="23">
        <v>0</v>
      </c>
      <c r="P24" s="23">
        <v>0</v>
      </c>
      <c r="Q24" s="23">
        <v>0</v>
      </c>
      <c r="R24" s="23">
        <v>0</v>
      </c>
      <c r="S24" s="23">
        <v>0</v>
      </c>
      <c r="T24" s="23">
        <v>0</v>
      </c>
      <c r="U24" s="23">
        <v>0</v>
      </c>
      <c r="V24" s="23">
        <v>0</v>
      </c>
      <c r="W24" s="23">
        <v>0</v>
      </c>
      <c r="X24" s="23">
        <v>0</v>
      </c>
      <c r="Y24" s="23">
        <v>0</v>
      </c>
      <c r="Z24" s="23">
        <v>1</v>
      </c>
      <c r="AA24" s="23">
        <v>0</v>
      </c>
      <c r="AB24" s="41">
        <v>0</v>
      </c>
      <c r="AC24" s="8"/>
      <c r="AD24" s="8"/>
      <c r="AE24" s="8"/>
      <c r="AF24" s="8"/>
      <c r="AG24" s="8"/>
      <c r="AH24" s="8"/>
      <c r="AI24" s="8"/>
      <c r="AJ24" s="8"/>
      <c r="AK24" s="8"/>
      <c r="AL24" s="8"/>
      <c r="AM24" s="8"/>
      <c r="AN24" s="8"/>
      <c r="AO24" s="8"/>
      <c r="AP24" s="8"/>
      <c r="AQ24" s="8"/>
      <c r="AR24" s="8"/>
      <c r="AS24" s="8"/>
      <c r="AT24" s="8"/>
      <c r="AU24" s="8"/>
      <c r="AV24" s="8"/>
      <c r="AW24" s="8"/>
      <c r="AX24" s="8"/>
    </row>
    <row r="25" spans="1:50" ht="20.45" customHeight="1" x14ac:dyDescent="0.25">
      <c r="A25" s="33"/>
      <c r="B25" s="33"/>
      <c r="C25" s="33"/>
      <c r="D25" s="33"/>
      <c r="E25" s="33"/>
      <c r="F25" s="25"/>
      <c r="G25" s="25"/>
      <c r="H25" s="25"/>
      <c r="I25" s="25"/>
      <c r="J25" s="33"/>
      <c r="K25" s="33"/>
      <c r="L25" s="27"/>
      <c r="M25" s="27"/>
      <c r="N25" s="27"/>
      <c r="O25" s="27"/>
      <c r="P25" s="27"/>
      <c r="Q25" s="27"/>
      <c r="R25" s="27"/>
      <c r="S25" s="27"/>
      <c r="T25" s="27"/>
      <c r="U25" s="27"/>
      <c r="V25" s="27"/>
      <c r="W25" s="27"/>
      <c r="X25" s="27"/>
      <c r="Y25" s="27"/>
      <c r="Z25" s="27"/>
      <c r="AA25" s="27"/>
      <c r="AB25" s="42"/>
      <c r="AC25" s="8"/>
      <c r="AD25" s="8"/>
      <c r="AE25" s="8"/>
      <c r="AF25" s="8"/>
      <c r="AG25" s="8"/>
      <c r="AH25" s="8"/>
      <c r="AI25" s="8"/>
      <c r="AJ25" s="8"/>
      <c r="AK25" s="8"/>
      <c r="AL25" s="8"/>
      <c r="AM25" s="8"/>
      <c r="AN25" s="8"/>
      <c r="AO25" s="8"/>
      <c r="AP25" s="8"/>
      <c r="AQ25" s="8"/>
      <c r="AR25" s="8"/>
      <c r="AS25" s="8"/>
      <c r="AT25" s="8"/>
      <c r="AU25" s="8"/>
      <c r="AV25" s="8"/>
      <c r="AW25" s="8"/>
      <c r="AX25" s="8"/>
    </row>
    <row r="26" spans="1:50" ht="20.45" customHeight="1" x14ac:dyDescent="0.25">
      <c r="A26" s="64" t="s">
        <v>9</v>
      </c>
      <c r="B26" s="66" t="s">
        <v>67</v>
      </c>
      <c r="C26" s="67"/>
      <c r="D26" s="67"/>
      <c r="E26" s="67"/>
      <c r="F26" s="67"/>
      <c r="G26" s="67"/>
      <c r="H26" s="67"/>
      <c r="I26" s="67"/>
      <c r="J26" s="67"/>
      <c r="K26" s="67"/>
      <c r="L26" s="67"/>
      <c r="M26" s="67"/>
      <c r="N26" s="67"/>
      <c r="O26" s="67"/>
      <c r="P26" s="67"/>
      <c r="Q26" s="67"/>
      <c r="R26" s="67"/>
      <c r="S26" s="67"/>
      <c r="T26" s="67"/>
      <c r="U26" s="67"/>
      <c r="V26" s="67"/>
      <c r="W26" s="67"/>
      <c r="X26" s="67"/>
      <c r="Y26" s="67"/>
      <c r="Z26" s="67"/>
      <c r="AA26" s="67"/>
      <c r="AB26" s="67"/>
      <c r="AC26" s="7"/>
      <c r="AD26" s="8"/>
      <c r="AE26" s="8"/>
      <c r="AF26" s="8"/>
      <c r="AG26" s="8"/>
      <c r="AH26" s="8"/>
      <c r="AI26" s="8"/>
      <c r="AJ26" s="8"/>
      <c r="AK26" s="8"/>
      <c r="AL26" s="8"/>
      <c r="AM26" s="8"/>
      <c r="AN26" s="8"/>
      <c r="AO26" s="8"/>
      <c r="AP26" s="8"/>
      <c r="AQ26" s="8"/>
      <c r="AR26" s="8"/>
      <c r="AS26" s="8"/>
      <c r="AT26" s="8"/>
      <c r="AU26" s="8"/>
      <c r="AV26" s="8"/>
      <c r="AW26" s="8"/>
      <c r="AX26" s="8"/>
    </row>
    <row r="27" spans="1:50" ht="20.45" customHeight="1" x14ac:dyDescent="0.25">
      <c r="A27" s="65"/>
      <c r="B27" s="57" t="s">
        <v>11</v>
      </c>
      <c r="C27" s="57"/>
      <c r="D27" s="57"/>
      <c r="E27" s="57"/>
      <c r="F27" s="57"/>
      <c r="G27" s="57"/>
      <c r="H27" s="57"/>
      <c r="I27" s="57"/>
      <c r="J27" s="57"/>
      <c r="K27" s="57"/>
      <c r="L27" s="57"/>
      <c r="M27" s="57"/>
      <c r="N27" s="57" t="s">
        <v>68</v>
      </c>
      <c r="O27" s="57"/>
      <c r="P27" s="57"/>
      <c r="Q27" s="57" t="s">
        <v>69</v>
      </c>
      <c r="R27" s="57"/>
      <c r="S27" s="57"/>
      <c r="T27" s="57" t="s">
        <v>70</v>
      </c>
      <c r="U27" s="57"/>
      <c r="V27" s="57"/>
      <c r="W27" s="57" t="s">
        <v>71</v>
      </c>
      <c r="X27" s="57"/>
      <c r="Y27" s="57"/>
      <c r="Z27" s="57" t="s">
        <v>40</v>
      </c>
      <c r="AA27" s="57"/>
      <c r="AB27" s="57"/>
      <c r="AC27" s="7"/>
      <c r="AD27" s="8"/>
      <c r="AE27" s="8"/>
      <c r="AF27" s="8"/>
      <c r="AG27" s="8"/>
      <c r="AH27" s="8"/>
      <c r="AI27" s="8"/>
      <c r="AJ27" s="8"/>
      <c r="AK27" s="8"/>
      <c r="AL27" s="8"/>
      <c r="AM27" s="8"/>
      <c r="AN27" s="8"/>
      <c r="AO27" s="8"/>
      <c r="AP27" s="8"/>
      <c r="AQ27" s="8"/>
      <c r="AR27" s="8"/>
      <c r="AS27" s="8"/>
      <c r="AT27" s="8"/>
      <c r="AU27" s="8"/>
      <c r="AV27" s="8"/>
      <c r="AW27" s="8"/>
      <c r="AX27" s="8"/>
    </row>
    <row r="28" spans="1:50" ht="20.45" customHeight="1" x14ac:dyDescent="0.25">
      <c r="A28" s="65"/>
      <c r="B28" s="50" t="s">
        <v>21</v>
      </c>
      <c r="C28" s="51"/>
      <c r="D28" s="51"/>
      <c r="E28" s="50" t="s">
        <v>22</v>
      </c>
      <c r="F28" s="51"/>
      <c r="G28" s="51"/>
      <c r="H28" s="50" t="s">
        <v>23</v>
      </c>
      <c r="I28" s="51"/>
      <c r="J28" s="51"/>
      <c r="K28" s="50" t="s">
        <v>40</v>
      </c>
      <c r="L28" s="51"/>
      <c r="M28" s="51"/>
      <c r="N28" s="21" t="s">
        <v>22</v>
      </c>
      <c r="O28" s="21" t="s">
        <v>23</v>
      </c>
      <c r="P28" s="21" t="s">
        <v>40</v>
      </c>
      <c r="Q28" s="21" t="s">
        <v>22</v>
      </c>
      <c r="R28" s="21" t="s">
        <v>23</v>
      </c>
      <c r="S28" s="21" t="s">
        <v>40</v>
      </c>
      <c r="T28" s="21" t="s">
        <v>22</v>
      </c>
      <c r="U28" s="21" t="s">
        <v>23</v>
      </c>
      <c r="V28" s="21" t="s">
        <v>40</v>
      </c>
      <c r="W28" s="21" t="s">
        <v>22</v>
      </c>
      <c r="X28" s="21" t="s">
        <v>23</v>
      </c>
      <c r="Y28" s="21" t="s">
        <v>40</v>
      </c>
      <c r="Z28" s="21" t="s">
        <v>22</v>
      </c>
      <c r="AA28" s="21" t="s">
        <v>23</v>
      </c>
      <c r="AB28" s="36" t="s">
        <v>40</v>
      </c>
      <c r="AC28" s="8"/>
      <c r="AD28" s="8"/>
      <c r="AE28" s="8"/>
      <c r="AF28" s="8"/>
      <c r="AG28" s="8"/>
      <c r="AH28" s="8"/>
      <c r="AI28" s="8"/>
      <c r="AJ28" s="8"/>
      <c r="AK28" s="8"/>
      <c r="AL28" s="8"/>
      <c r="AM28" s="8"/>
      <c r="AN28" s="8"/>
      <c r="AO28" s="8"/>
      <c r="AP28" s="8"/>
      <c r="AQ28" s="8"/>
      <c r="AR28" s="8"/>
      <c r="AS28" s="8"/>
      <c r="AT28" s="8"/>
      <c r="AU28" s="8"/>
      <c r="AV28" s="8"/>
      <c r="AW28" s="8"/>
      <c r="AX28" s="8"/>
    </row>
    <row r="29" spans="1:50" ht="20.45" customHeight="1" x14ac:dyDescent="0.25">
      <c r="A29" s="18" t="s">
        <v>11</v>
      </c>
      <c r="B29" s="56">
        <f>B30+B31</f>
        <v>586</v>
      </c>
      <c r="C29" s="57"/>
      <c r="D29" s="57"/>
      <c r="E29" s="56">
        <f>E30+E31</f>
        <v>380</v>
      </c>
      <c r="F29" s="57"/>
      <c r="G29" s="57"/>
      <c r="H29" s="56">
        <f>H30+H31</f>
        <v>203</v>
      </c>
      <c r="I29" s="57"/>
      <c r="J29" s="57"/>
      <c r="K29" s="56">
        <f>K30+K31</f>
        <v>3</v>
      </c>
      <c r="L29" s="57"/>
      <c r="M29" s="57"/>
      <c r="N29" s="22">
        <f t="shared" ref="N29:AB29" si="4">N30+N31</f>
        <v>7</v>
      </c>
      <c r="O29" s="22">
        <f t="shared" si="4"/>
        <v>1</v>
      </c>
      <c r="P29" s="22">
        <f t="shared" si="4"/>
        <v>0</v>
      </c>
      <c r="Q29" s="22">
        <f t="shared" si="4"/>
        <v>33</v>
      </c>
      <c r="R29" s="22">
        <f t="shared" si="4"/>
        <v>11</v>
      </c>
      <c r="S29" s="22">
        <f t="shared" si="4"/>
        <v>0</v>
      </c>
      <c r="T29" s="22">
        <f t="shared" si="4"/>
        <v>51</v>
      </c>
      <c r="U29" s="22">
        <f t="shared" si="4"/>
        <v>25</v>
      </c>
      <c r="V29" s="22">
        <f t="shared" si="4"/>
        <v>0</v>
      </c>
      <c r="W29" s="22">
        <f t="shared" si="4"/>
        <v>39</v>
      </c>
      <c r="X29" s="22">
        <f t="shared" si="4"/>
        <v>32</v>
      </c>
      <c r="Y29" s="22">
        <f t="shared" si="4"/>
        <v>0</v>
      </c>
      <c r="Z29" s="22">
        <f t="shared" si="4"/>
        <v>250</v>
      </c>
      <c r="AA29" s="22">
        <f t="shared" si="4"/>
        <v>134</v>
      </c>
      <c r="AB29" s="32">
        <f t="shared" si="4"/>
        <v>3</v>
      </c>
      <c r="AC29" s="8"/>
      <c r="AD29" s="8"/>
      <c r="AE29" s="8"/>
      <c r="AF29" s="8"/>
      <c r="AG29" s="8"/>
      <c r="AH29" s="8"/>
      <c r="AI29" s="8"/>
      <c r="AJ29" s="8"/>
      <c r="AK29" s="8"/>
      <c r="AL29" s="8"/>
      <c r="AM29" s="8"/>
      <c r="AN29" s="8"/>
      <c r="AO29" s="8"/>
      <c r="AP29" s="8"/>
      <c r="AQ29" s="8"/>
      <c r="AR29" s="8"/>
      <c r="AS29" s="8"/>
      <c r="AT29" s="8"/>
      <c r="AU29" s="8"/>
      <c r="AV29" s="8"/>
      <c r="AW29" s="8"/>
      <c r="AX29" s="8"/>
    </row>
    <row r="30" spans="1:50" ht="20.45" customHeight="1" x14ac:dyDescent="0.25">
      <c r="A30" s="18" t="s">
        <v>24</v>
      </c>
      <c r="B30" s="56">
        <f>E30+H30+K30</f>
        <v>564</v>
      </c>
      <c r="C30" s="57"/>
      <c r="D30" s="57"/>
      <c r="E30" s="56">
        <f>N30+Q30+T30+W30+Z30</f>
        <v>366</v>
      </c>
      <c r="F30" s="57"/>
      <c r="G30" s="57"/>
      <c r="H30" s="56">
        <f>O30+R30+U30+X30+AA30</f>
        <v>195</v>
      </c>
      <c r="I30" s="57"/>
      <c r="J30" s="57"/>
      <c r="K30" s="56">
        <f>P30+S30+V30+Y30+AB30</f>
        <v>3</v>
      </c>
      <c r="L30" s="57"/>
      <c r="M30" s="57"/>
      <c r="N30" s="22">
        <v>7</v>
      </c>
      <c r="O30" s="22">
        <v>1</v>
      </c>
      <c r="P30" s="22">
        <v>0</v>
      </c>
      <c r="Q30" s="22">
        <v>32</v>
      </c>
      <c r="R30" s="22">
        <v>11</v>
      </c>
      <c r="S30" s="22">
        <v>0</v>
      </c>
      <c r="T30" s="22">
        <v>45</v>
      </c>
      <c r="U30" s="22">
        <v>23</v>
      </c>
      <c r="V30" s="22">
        <v>0</v>
      </c>
      <c r="W30" s="22">
        <v>39</v>
      </c>
      <c r="X30" s="22">
        <v>31</v>
      </c>
      <c r="Y30" s="22">
        <v>0</v>
      </c>
      <c r="Z30" s="23">
        <v>243</v>
      </c>
      <c r="AA30" s="23">
        <v>129</v>
      </c>
      <c r="AB30" s="41">
        <v>3</v>
      </c>
      <c r="AC30" s="8"/>
      <c r="AD30" s="8"/>
      <c r="AE30" s="8"/>
      <c r="AF30" s="8"/>
      <c r="AG30" s="8"/>
      <c r="AH30" s="8"/>
      <c r="AI30" s="8"/>
      <c r="AJ30" s="8"/>
      <c r="AK30" s="8"/>
      <c r="AL30" s="8"/>
      <c r="AM30" s="8"/>
      <c r="AN30" s="8"/>
      <c r="AO30" s="8"/>
      <c r="AP30" s="8"/>
      <c r="AQ30" s="8"/>
      <c r="AR30" s="8"/>
      <c r="AS30" s="8"/>
      <c r="AT30" s="8"/>
      <c r="AU30" s="8"/>
      <c r="AV30" s="8"/>
      <c r="AW30" s="8"/>
      <c r="AX30" s="8"/>
    </row>
    <row r="31" spans="1:50" ht="20.45" customHeight="1" x14ac:dyDescent="0.25">
      <c r="A31" s="18" t="s">
        <v>25</v>
      </c>
      <c r="B31" s="56">
        <f>E31+H31+K31</f>
        <v>22</v>
      </c>
      <c r="C31" s="57"/>
      <c r="D31" s="57"/>
      <c r="E31" s="56">
        <f>N31+Q31+T31+W31+Z31</f>
        <v>14</v>
      </c>
      <c r="F31" s="57"/>
      <c r="G31" s="57"/>
      <c r="H31" s="56">
        <f>O31+R31+U31+X31+AA31</f>
        <v>8</v>
      </c>
      <c r="I31" s="57"/>
      <c r="J31" s="57"/>
      <c r="K31" s="56">
        <f>P31+S31+V31+Y31+AB31</f>
        <v>0</v>
      </c>
      <c r="L31" s="57"/>
      <c r="M31" s="57"/>
      <c r="N31" s="22">
        <v>0</v>
      </c>
      <c r="O31" s="22">
        <v>0</v>
      </c>
      <c r="P31" s="22">
        <v>0</v>
      </c>
      <c r="Q31" s="22">
        <v>1</v>
      </c>
      <c r="R31" s="22">
        <v>0</v>
      </c>
      <c r="S31" s="22">
        <v>0</v>
      </c>
      <c r="T31" s="22">
        <v>6</v>
      </c>
      <c r="U31" s="22">
        <v>2</v>
      </c>
      <c r="V31" s="22">
        <v>0</v>
      </c>
      <c r="W31" s="22">
        <v>0</v>
      </c>
      <c r="X31" s="22">
        <v>1</v>
      </c>
      <c r="Y31" s="22">
        <v>0</v>
      </c>
      <c r="Z31" s="23">
        <v>7</v>
      </c>
      <c r="AA31" s="23">
        <v>5</v>
      </c>
      <c r="AB31" s="41">
        <v>0</v>
      </c>
      <c r="AC31" s="8"/>
      <c r="AD31" s="8"/>
      <c r="AE31" s="8"/>
      <c r="AF31" s="8"/>
      <c r="AG31" s="8"/>
      <c r="AH31" s="8"/>
      <c r="AI31" s="8"/>
      <c r="AJ31" s="8"/>
      <c r="AK31" s="8"/>
      <c r="AL31" s="8"/>
      <c r="AM31" s="8"/>
      <c r="AN31" s="8"/>
      <c r="AO31" s="8"/>
      <c r="AP31" s="8"/>
      <c r="AQ31" s="8"/>
      <c r="AR31" s="8"/>
      <c r="AS31" s="8"/>
      <c r="AT31" s="8"/>
      <c r="AU31" s="8"/>
      <c r="AV31" s="8"/>
      <c r="AW31" s="8"/>
      <c r="AX31" s="8"/>
    </row>
    <row r="32" spans="1:50" ht="20.45" customHeight="1" x14ac:dyDescent="0.25">
      <c r="A32" s="33"/>
      <c r="B32" s="75"/>
      <c r="C32" s="76"/>
      <c r="D32" s="76"/>
      <c r="E32" s="33"/>
      <c r="F32" s="33"/>
      <c r="G32" s="25"/>
      <c r="H32" s="25"/>
      <c r="I32" s="33"/>
      <c r="J32" s="33"/>
      <c r="K32" s="33"/>
      <c r="L32" s="33"/>
      <c r="M32" s="75"/>
      <c r="N32" s="76"/>
      <c r="O32" s="76"/>
      <c r="P32" s="33"/>
      <c r="Q32" s="33"/>
      <c r="R32" s="33"/>
      <c r="S32" s="33"/>
      <c r="T32" s="33"/>
      <c r="U32" s="33"/>
      <c r="V32" s="33"/>
      <c r="W32" s="24"/>
      <c r="X32" s="24"/>
      <c r="Y32" s="24"/>
      <c r="Z32" s="24"/>
      <c r="AA32" s="24"/>
      <c r="AB32" s="24"/>
      <c r="AC32" s="8"/>
      <c r="AD32" s="8"/>
      <c r="AE32" s="8"/>
      <c r="AF32" s="8"/>
      <c r="AG32" s="8"/>
      <c r="AH32" s="8"/>
      <c r="AI32" s="8"/>
      <c r="AJ32" s="8"/>
      <c r="AK32" s="8"/>
      <c r="AL32" s="8"/>
      <c r="AM32" s="8"/>
      <c r="AN32" s="8"/>
      <c r="AO32" s="8"/>
      <c r="AP32" s="8"/>
      <c r="AQ32" s="8"/>
      <c r="AR32" s="8"/>
      <c r="AS32" s="8"/>
      <c r="AT32" s="8"/>
      <c r="AU32" s="8"/>
      <c r="AV32" s="8"/>
      <c r="AW32" s="8"/>
      <c r="AX32" s="8"/>
    </row>
    <row r="33" spans="1:50" ht="21.75" customHeight="1" x14ac:dyDescent="0.25">
      <c r="A33" s="64" t="s">
        <v>9</v>
      </c>
      <c r="B33" s="61" t="s">
        <v>72</v>
      </c>
      <c r="C33" s="57"/>
      <c r="D33" s="57"/>
      <c r="E33" s="57"/>
      <c r="F33" s="57"/>
      <c r="G33" s="57"/>
      <c r="H33" s="57"/>
      <c r="I33" s="57"/>
      <c r="J33" s="57"/>
      <c r="K33" s="57"/>
      <c r="L33" s="57"/>
      <c r="M33" s="57"/>
      <c r="N33" s="57"/>
      <c r="O33" s="57"/>
      <c r="P33" s="57"/>
      <c r="Q33" s="57"/>
      <c r="R33" s="57"/>
      <c r="S33" s="57"/>
      <c r="T33" s="57"/>
      <c r="U33" s="57"/>
      <c r="V33" s="57"/>
      <c r="W33" s="57"/>
      <c r="X33" s="57"/>
      <c r="Y33" s="57"/>
      <c r="Z33" s="57"/>
      <c r="AA33" s="57"/>
      <c r="AB33" s="57"/>
      <c r="AC33" s="7"/>
      <c r="AD33" s="8"/>
      <c r="AE33" s="8"/>
      <c r="AF33" s="8"/>
      <c r="AG33" s="8"/>
      <c r="AH33" s="8"/>
      <c r="AI33" s="8"/>
      <c r="AJ33" s="8"/>
      <c r="AK33" s="8"/>
      <c r="AL33" s="8"/>
      <c r="AM33" s="8"/>
      <c r="AN33" s="8"/>
      <c r="AO33" s="8"/>
      <c r="AP33" s="8"/>
      <c r="AQ33" s="8"/>
      <c r="AR33" s="8"/>
      <c r="AS33" s="8"/>
      <c r="AT33" s="8"/>
      <c r="AU33" s="8"/>
      <c r="AV33" s="8"/>
      <c r="AW33" s="8"/>
      <c r="AX33" s="8"/>
    </row>
    <row r="34" spans="1:50" ht="48.75" customHeight="1" x14ac:dyDescent="0.25">
      <c r="A34" s="65"/>
      <c r="B34" s="68" t="s">
        <v>73</v>
      </c>
      <c r="C34" s="67"/>
      <c r="D34" s="68" t="s">
        <v>74</v>
      </c>
      <c r="E34" s="67"/>
      <c r="F34" s="68" t="s">
        <v>75</v>
      </c>
      <c r="G34" s="67"/>
      <c r="H34" s="66" t="s">
        <v>76</v>
      </c>
      <c r="I34" s="67"/>
      <c r="J34" s="67" t="s">
        <v>77</v>
      </c>
      <c r="K34" s="67"/>
      <c r="L34" s="61" t="s">
        <v>78</v>
      </c>
      <c r="M34" s="57"/>
      <c r="N34" s="68" t="s">
        <v>79</v>
      </c>
      <c r="O34" s="67"/>
      <c r="P34" s="61" t="s">
        <v>80</v>
      </c>
      <c r="Q34" s="57"/>
      <c r="R34" s="66" t="s">
        <v>81</v>
      </c>
      <c r="S34" s="67"/>
      <c r="T34" s="66" t="s">
        <v>82</v>
      </c>
      <c r="U34" s="67"/>
      <c r="V34" s="67" t="s">
        <v>83</v>
      </c>
      <c r="W34" s="67"/>
      <c r="X34" s="66" t="s">
        <v>84</v>
      </c>
      <c r="Y34" s="67"/>
      <c r="Z34" s="35" t="s">
        <v>85</v>
      </c>
      <c r="AA34" s="35" t="s">
        <v>86</v>
      </c>
      <c r="AB34" s="43" t="s">
        <v>66</v>
      </c>
      <c r="AC34" s="8"/>
      <c r="AD34" s="8"/>
      <c r="AE34" s="8"/>
      <c r="AF34" s="8"/>
      <c r="AG34" s="8"/>
      <c r="AH34" s="8"/>
      <c r="AI34" s="8"/>
      <c r="AJ34" s="8"/>
      <c r="AK34" s="8"/>
      <c r="AL34" s="8"/>
      <c r="AM34" s="8"/>
      <c r="AN34" s="8"/>
      <c r="AO34" s="8"/>
      <c r="AP34" s="8"/>
      <c r="AQ34" s="8"/>
      <c r="AR34" s="8"/>
      <c r="AS34" s="8"/>
      <c r="AT34" s="8"/>
      <c r="AU34" s="8"/>
      <c r="AV34" s="8"/>
      <c r="AW34" s="8"/>
      <c r="AX34" s="8"/>
    </row>
    <row r="35" spans="1:50" ht="22.9" customHeight="1" x14ac:dyDescent="0.25">
      <c r="A35" s="18" t="s">
        <v>11</v>
      </c>
      <c r="B35" s="68">
        <v>309</v>
      </c>
      <c r="C35" s="67"/>
      <c r="D35" s="68">
        <v>129</v>
      </c>
      <c r="E35" s="67"/>
      <c r="F35" s="68">
        <v>144</v>
      </c>
      <c r="G35" s="67"/>
      <c r="H35" s="68">
        <v>120</v>
      </c>
      <c r="I35" s="67"/>
      <c r="J35" s="68">
        <v>98</v>
      </c>
      <c r="K35" s="67"/>
      <c r="L35" s="68">
        <v>18</v>
      </c>
      <c r="M35" s="67"/>
      <c r="N35" s="68">
        <v>32</v>
      </c>
      <c r="O35" s="67"/>
      <c r="P35" s="68">
        <v>22</v>
      </c>
      <c r="Q35" s="67"/>
      <c r="R35" s="68">
        <v>32</v>
      </c>
      <c r="S35" s="67"/>
      <c r="T35" s="68">
        <v>19</v>
      </c>
      <c r="U35" s="67"/>
      <c r="V35" s="68">
        <v>5</v>
      </c>
      <c r="W35" s="67"/>
      <c r="X35" s="68">
        <v>3</v>
      </c>
      <c r="Y35" s="67"/>
      <c r="Z35" s="44">
        <v>0</v>
      </c>
      <c r="AA35" s="44">
        <v>20</v>
      </c>
      <c r="AB35" s="45">
        <v>32</v>
      </c>
      <c r="AC35" s="8"/>
      <c r="AD35" s="8"/>
      <c r="AE35" s="8"/>
      <c r="AF35" s="8"/>
      <c r="AG35" s="8"/>
      <c r="AH35" s="8"/>
      <c r="AI35" s="8"/>
      <c r="AJ35" s="8"/>
      <c r="AK35" s="8"/>
      <c r="AL35" s="8"/>
      <c r="AM35" s="8"/>
      <c r="AN35" s="8"/>
      <c r="AO35" s="8"/>
      <c r="AP35" s="8"/>
      <c r="AQ35" s="8"/>
      <c r="AR35" s="8"/>
      <c r="AS35" s="8"/>
      <c r="AT35" s="8"/>
      <c r="AU35" s="8"/>
      <c r="AV35" s="8"/>
      <c r="AW35" s="8"/>
      <c r="AX35" s="8"/>
    </row>
    <row r="36" spans="1:50" ht="37.5" customHeight="1" x14ac:dyDescent="0.25">
      <c r="A36" s="73" t="s">
        <v>87</v>
      </c>
      <c r="B36" s="74"/>
      <c r="C36" s="74"/>
      <c r="D36" s="74"/>
      <c r="E36" s="74"/>
      <c r="F36" s="74"/>
      <c r="G36" s="74"/>
      <c r="H36" s="74"/>
      <c r="I36" s="74"/>
      <c r="J36" s="74"/>
      <c r="K36" s="74"/>
      <c r="L36" s="74"/>
      <c r="M36" s="74"/>
      <c r="N36" s="74"/>
      <c r="O36" s="74"/>
      <c r="P36" s="74"/>
      <c r="Q36" s="74"/>
      <c r="R36" s="74"/>
      <c r="S36" s="74"/>
      <c r="T36" s="74"/>
      <c r="U36" s="74"/>
      <c r="V36" s="74"/>
      <c r="W36" s="74"/>
      <c r="X36" s="74"/>
      <c r="Y36" s="74"/>
      <c r="Z36" s="74"/>
      <c r="AA36" s="74"/>
      <c r="AB36" s="74"/>
      <c r="AC36" s="8"/>
      <c r="AD36" s="8"/>
      <c r="AE36" s="8"/>
      <c r="AF36" s="8"/>
      <c r="AG36" s="8"/>
      <c r="AH36" s="8"/>
      <c r="AI36" s="8"/>
      <c r="AJ36" s="8"/>
      <c r="AK36" s="8"/>
      <c r="AL36" s="8"/>
      <c r="AM36" s="8"/>
      <c r="AN36" s="8"/>
      <c r="AO36" s="8"/>
      <c r="AP36" s="8"/>
      <c r="AQ36" s="8"/>
      <c r="AR36" s="8"/>
      <c r="AS36" s="8"/>
      <c r="AT36" s="8"/>
      <c r="AU36" s="8"/>
      <c r="AV36" s="8"/>
      <c r="AW36" s="8"/>
      <c r="AX36" s="8"/>
    </row>
    <row r="37" spans="1:50" ht="15.75" customHeight="1" x14ac:dyDescent="0.25">
      <c r="A37" s="69" t="s">
        <v>88</v>
      </c>
      <c r="B37" s="46"/>
      <c r="C37" s="8"/>
      <c r="D37" s="8"/>
      <c r="E37" s="8"/>
      <c r="F37" s="71" t="s">
        <v>89</v>
      </c>
      <c r="G37" s="29"/>
      <c r="H37" s="8"/>
      <c r="I37" s="8"/>
      <c r="J37" s="8"/>
      <c r="K37" s="47"/>
      <c r="L37" s="8"/>
      <c r="M37" s="46" t="s">
        <v>90</v>
      </c>
      <c r="N37" s="8"/>
      <c r="O37" s="8"/>
      <c r="P37" s="8"/>
      <c r="Q37" s="8"/>
      <c r="R37" s="8"/>
      <c r="S37" s="48"/>
      <c r="T37" s="72" t="s">
        <v>91</v>
      </c>
      <c r="U37" s="72"/>
      <c r="V37" s="8"/>
      <c r="W37" s="8"/>
      <c r="X37" s="8"/>
      <c r="Y37" s="8"/>
      <c r="Z37" s="8"/>
      <c r="AA37" s="8"/>
      <c r="AB37" s="80" t="s">
        <v>96</v>
      </c>
      <c r="AC37" s="8"/>
      <c r="AD37" s="8"/>
      <c r="AE37" s="8"/>
      <c r="AF37" s="8"/>
      <c r="AG37" s="8"/>
      <c r="AH37" s="8"/>
      <c r="AI37" s="8"/>
      <c r="AJ37" s="8"/>
      <c r="AK37" s="8"/>
      <c r="AL37" s="8"/>
      <c r="AM37" s="8"/>
      <c r="AN37" s="8"/>
      <c r="AO37" s="8"/>
      <c r="AP37" s="8"/>
      <c r="AQ37" s="8"/>
      <c r="AR37" s="8"/>
      <c r="AS37" s="8"/>
      <c r="AT37" s="8"/>
      <c r="AU37" s="8"/>
      <c r="AV37" s="8"/>
      <c r="AW37" s="8"/>
      <c r="AX37" s="8"/>
    </row>
    <row r="38" spans="1:50" ht="15.75" customHeight="1" x14ac:dyDescent="0.25">
      <c r="A38" s="70"/>
      <c r="B38" s="46"/>
      <c r="C38" s="3"/>
      <c r="D38" s="8"/>
      <c r="E38" s="8"/>
      <c r="F38" s="72"/>
      <c r="G38" s="8"/>
      <c r="H38" s="8"/>
      <c r="I38" s="8"/>
      <c r="J38" s="8"/>
      <c r="K38" s="3"/>
      <c r="L38" s="8"/>
      <c r="M38" s="47" t="s">
        <v>92</v>
      </c>
      <c r="N38" s="8"/>
      <c r="O38" s="8"/>
      <c r="P38" s="8"/>
      <c r="Q38" s="8"/>
      <c r="R38" s="8"/>
      <c r="S38" s="48"/>
      <c r="T38" s="72"/>
      <c r="U38" s="72"/>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row>
    <row r="39" spans="1:50" ht="15.75" customHeight="1" x14ac:dyDescent="0.25">
      <c r="A39" s="49" t="s">
        <v>93</v>
      </c>
      <c r="B39" s="49"/>
      <c r="C39" s="8"/>
      <c r="D39" s="8"/>
      <c r="E39" s="8"/>
      <c r="F39" s="8"/>
      <c r="G39" s="8"/>
      <c r="H39" s="8"/>
      <c r="I39" s="8"/>
      <c r="J39" s="8"/>
      <c r="K39" s="49"/>
      <c r="L39" s="49"/>
      <c r="M39" s="49"/>
      <c r="N39" s="49"/>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row>
    <row r="40" spans="1:50" ht="15.75" customHeight="1" x14ac:dyDescent="0.25">
      <c r="A40" s="8" t="s">
        <v>94</v>
      </c>
      <c r="B40" s="8"/>
      <c r="C40" s="8"/>
      <c r="D40" s="8"/>
      <c r="E40" s="8"/>
      <c r="F40" s="8"/>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row>
    <row r="41" spans="1:50" ht="16.5" x14ac:dyDescent="0.25">
      <c r="A41" s="8"/>
      <c r="B41" s="8"/>
      <c r="C41" s="8"/>
      <c r="D41" s="8"/>
      <c r="E41" s="8"/>
      <c r="F41" s="8"/>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row>
    <row r="42" spans="1:50" ht="16.5" x14ac:dyDescent="0.25">
      <c r="A42" s="8"/>
      <c r="B42" s="8"/>
      <c r="C42" s="8"/>
      <c r="D42" s="8"/>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row>
    <row r="43" spans="1:50" ht="16.5" x14ac:dyDescent="0.25">
      <c r="A43" s="8"/>
      <c r="B43" s="8"/>
      <c r="C43" s="8"/>
      <c r="D43" s="8"/>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row>
    <row r="44" spans="1:50" ht="16.5" x14ac:dyDescent="0.25">
      <c r="A44" s="8"/>
      <c r="B44" s="8"/>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row>
    <row r="45" spans="1:50" ht="16.5" x14ac:dyDescent="0.25">
      <c r="A45" s="8"/>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row>
    <row r="46" spans="1:50" ht="16.5" x14ac:dyDescent="0.25">
      <c r="A46" s="8"/>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row>
    <row r="47" spans="1:50" ht="16.5" x14ac:dyDescent="0.25">
      <c r="A47" s="8"/>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row>
    <row r="48" spans="1:50" ht="16.5" x14ac:dyDescent="0.25">
      <c r="A48" s="8"/>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row>
    <row r="49" spans="1:50" ht="16.5" x14ac:dyDescent="0.25">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row>
    <row r="50" spans="1:50" ht="16.5" x14ac:dyDescent="0.25">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row>
    <row r="51" spans="1:50" ht="16.5" x14ac:dyDescent="0.25">
      <c r="A51" s="8"/>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row>
    <row r="52" spans="1:50" ht="16.5" x14ac:dyDescent="0.25">
      <c r="A52" s="8"/>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row>
    <row r="53" spans="1:50" ht="16.5" x14ac:dyDescent="0.25">
      <c r="A53" s="8"/>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row>
    <row r="54" spans="1:50" ht="16.5" x14ac:dyDescent="0.25">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row>
    <row r="55" spans="1:50" ht="16.5" x14ac:dyDescent="0.25">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row>
    <row r="56" spans="1:50" ht="16.5" x14ac:dyDescent="0.25">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row>
    <row r="57" spans="1:50" ht="16.5" x14ac:dyDescent="0.25">
      <c r="A57" s="8"/>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row>
    <row r="58" spans="1:50" ht="16.5" x14ac:dyDescent="0.25">
      <c r="A58" s="8"/>
      <c r="B58" s="8"/>
      <c r="C58" s="8"/>
      <c r="D58" s="8"/>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row>
    <row r="59" spans="1:50" ht="16.5" x14ac:dyDescent="0.25">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row>
    <row r="60" spans="1:50" ht="16.5" x14ac:dyDescent="0.25">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row>
    <row r="61" spans="1:50" ht="16.5" x14ac:dyDescent="0.25">
      <c r="A61" s="8"/>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row>
    <row r="62" spans="1:50" ht="16.5" x14ac:dyDescent="0.25">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row>
    <row r="63" spans="1:50" ht="16.5" x14ac:dyDescent="0.25">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row>
    <row r="64" spans="1:50" ht="16.5" x14ac:dyDescent="0.25">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row>
    <row r="65" spans="1:50" ht="16.5" x14ac:dyDescent="0.25">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row>
    <row r="66" spans="1:50" ht="16.5" x14ac:dyDescent="0.25">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row>
    <row r="67" spans="1:50" ht="16.5" x14ac:dyDescent="0.25">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row>
    <row r="68" spans="1:50" ht="16.5" x14ac:dyDescent="0.25">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row>
    <row r="69" spans="1:50" ht="16.5" x14ac:dyDescent="0.25">
      <c r="A69" s="8"/>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row>
    <row r="70" spans="1:50" ht="16.5" x14ac:dyDescent="0.25">
      <c r="A70" s="8"/>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row>
    <row r="71" spans="1:50" ht="16.5" x14ac:dyDescent="0.25">
      <c r="A71" s="8"/>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row>
    <row r="72" spans="1:50" ht="16.5" x14ac:dyDescent="0.25">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row>
    <row r="73" spans="1:50" ht="16.5" x14ac:dyDescent="0.25">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row>
    <row r="74" spans="1:50" ht="16.5" x14ac:dyDescent="0.25">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row>
    <row r="75" spans="1:50" ht="16.5" x14ac:dyDescent="0.25">
      <c r="A75" s="8"/>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row>
    <row r="76" spans="1:50" ht="16.5" x14ac:dyDescent="0.25">
      <c r="A76" s="8"/>
      <c r="B76" s="8"/>
      <c r="C76" s="8"/>
      <c r="D76" s="8"/>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row>
    <row r="77" spans="1:50" ht="16.5" x14ac:dyDescent="0.25">
      <c r="A77" s="8"/>
      <c r="B77" s="8"/>
      <c r="C77" s="8"/>
      <c r="D77" s="8"/>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row>
    <row r="78" spans="1:50" ht="16.5" x14ac:dyDescent="0.25">
      <c r="A78" s="8"/>
      <c r="B78" s="8"/>
      <c r="C78" s="8"/>
      <c r="D78" s="8"/>
      <c r="E78" s="8"/>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row>
    <row r="79" spans="1:50" ht="16.5" x14ac:dyDescent="0.25">
      <c r="A79" s="8"/>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row>
    <row r="80" spans="1:50" ht="16.5" x14ac:dyDescent="0.25">
      <c r="A80" s="8"/>
      <c r="B80" s="8"/>
      <c r="C80" s="8"/>
      <c r="D80" s="8"/>
      <c r="E80" s="8"/>
      <c r="F80" s="8"/>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row>
    <row r="81" spans="1:50" ht="16.5" x14ac:dyDescent="0.25">
      <c r="A81" s="8"/>
      <c r="B81" s="8"/>
      <c r="C81" s="8"/>
      <c r="D81" s="8"/>
      <c r="E81" s="8"/>
      <c r="F81" s="8"/>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row>
    <row r="82" spans="1:50" ht="16.5" x14ac:dyDescent="0.25">
      <c r="A82" s="8"/>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row>
    <row r="83" spans="1:50" ht="16.5" x14ac:dyDescent="0.25">
      <c r="A83" s="8"/>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row>
    <row r="84" spans="1:50" ht="16.5" x14ac:dyDescent="0.25">
      <c r="A84" s="8"/>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row>
    <row r="85" spans="1:50" ht="16.5" x14ac:dyDescent="0.25">
      <c r="A85" s="8"/>
      <c r="B85" s="8"/>
      <c r="C85" s="8"/>
      <c r="D85" s="8"/>
      <c r="E85" s="8"/>
      <c r="F85" s="8"/>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row>
    <row r="86" spans="1:50" ht="16.5" x14ac:dyDescent="0.25">
      <c r="A86" s="8"/>
      <c r="B86" s="8"/>
      <c r="C86" s="8"/>
      <c r="D86" s="8"/>
      <c r="E86" s="8"/>
      <c r="F86" s="8"/>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row>
    <row r="87" spans="1:50" ht="16.5" x14ac:dyDescent="0.25">
      <c r="A87" s="8"/>
      <c r="B87" s="8"/>
      <c r="C87" s="8"/>
      <c r="D87" s="8"/>
      <c r="E87" s="8"/>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row>
    <row r="88" spans="1:50" ht="16.5" x14ac:dyDescent="0.25">
      <c r="A88" s="8"/>
      <c r="B88" s="8"/>
      <c r="C88" s="8"/>
      <c r="D88" s="8"/>
      <c r="E88" s="8"/>
      <c r="F88" s="8"/>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row>
    <row r="89" spans="1:50" ht="16.5" x14ac:dyDescent="0.25">
      <c r="A89" s="8"/>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row>
    <row r="90" spans="1:50" ht="16.5" x14ac:dyDescent="0.25">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row>
    <row r="91" spans="1:50" ht="16.5" x14ac:dyDescent="0.25">
      <c r="A91" s="8"/>
      <c r="B91" s="8"/>
      <c r="C91" s="8"/>
      <c r="D91" s="8"/>
      <c r="E91" s="8"/>
      <c r="F91" s="8"/>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row>
    <row r="92" spans="1:50" ht="16.5" x14ac:dyDescent="0.25">
      <c r="A92" s="8"/>
      <c r="B92" s="8"/>
      <c r="C92" s="8"/>
      <c r="D92" s="8"/>
      <c r="E92" s="8"/>
      <c r="F92" s="8"/>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row>
    <row r="93" spans="1:50" ht="16.5" x14ac:dyDescent="0.25">
      <c r="A93" s="8"/>
      <c r="B93" s="8"/>
      <c r="C93" s="8"/>
      <c r="D93" s="8"/>
      <c r="E93" s="8"/>
      <c r="F93" s="8"/>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row>
    <row r="94" spans="1:50" ht="16.5" x14ac:dyDescent="0.25">
      <c r="A94" s="8"/>
      <c r="B94" s="8"/>
      <c r="C94" s="8"/>
      <c r="D94" s="8"/>
      <c r="E94" s="8"/>
      <c r="F94" s="8"/>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row>
    <row r="95" spans="1:50" ht="16.5" x14ac:dyDescent="0.25">
      <c r="A95" s="8"/>
      <c r="B95" s="8"/>
      <c r="C95" s="8"/>
      <c r="D95" s="8"/>
      <c r="E95" s="8"/>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row>
    <row r="96" spans="1:50" ht="16.5" x14ac:dyDescent="0.25">
      <c r="A96" s="8"/>
      <c r="B96" s="8"/>
      <c r="C96" s="8"/>
      <c r="D96" s="8"/>
      <c r="E96" s="8"/>
      <c r="F96" s="8"/>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row>
    <row r="97" spans="1:50" ht="16.5" x14ac:dyDescent="0.25">
      <c r="A97" s="8"/>
      <c r="B97" s="8"/>
      <c r="C97" s="8"/>
      <c r="D97" s="8"/>
      <c r="E97" s="8"/>
      <c r="F97" s="8"/>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row>
    <row r="98" spans="1:50" ht="16.5" x14ac:dyDescent="0.25">
      <c r="A98" s="8"/>
      <c r="B98" s="8"/>
      <c r="C98" s="8"/>
      <c r="D98" s="8"/>
      <c r="E98" s="8"/>
      <c r="F98" s="8"/>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row>
    <row r="99" spans="1:50" ht="16.5" x14ac:dyDescent="0.25">
      <c r="A99" s="8"/>
      <c r="B99" s="8"/>
      <c r="C99" s="8"/>
      <c r="D99" s="8"/>
      <c r="E99" s="8"/>
      <c r="F99" s="8"/>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row>
    <row r="100" spans="1:50" ht="16.5" x14ac:dyDescent="0.25">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row>
    <row r="101" spans="1:50" ht="16.5" x14ac:dyDescent="0.25">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row>
    <row r="102" spans="1:50" ht="16.5" x14ac:dyDescent="0.25">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row>
    <row r="103" spans="1:50" ht="16.5" x14ac:dyDescent="0.25">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row>
    <row r="104" spans="1:50" ht="16.5" x14ac:dyDescent="0.25">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row>
    <row r="105" spans="1:50" ht="16.5" x14ac:dyDescent="0.25">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row>
    <row r="106" spans="1:50" ht="16.5" x14ac:dyDescent="0.25">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row>
    <row r="107" spans="1:50" ht="16.5" x14ac:dyDescent="0.25">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row>
    <row r="108" spans="1:50" ht="16.5" x14ac:dyDescent="0.25">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row>
    <row r="109" spans="1:50" ht="16.5" x14ac:dyDescent="0.25">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row>
    <row r="110" spans="1:50" ht="16.5" x14ac:dyDescent="0.25">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row>
    <row r="111" spans="1:50" ht="16.5" x14ac:dyDescent="0.25">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row>
    <row r="112" spans="1:50" ht="16.5" x14ac:dyDescent="0.25">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row>
    <row r="113" spans="1:50" ht="16.5" x14ac:dyDescent="0.25">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row>
    <row r="114" spans="1:50" ht="16.5" x14ac:dyDescent="0.25">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row>
    <row r="115" spans="1:50" ht="16.5" x14ac:dyDescent="0.25">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row>
    <row r="116" spans="1:50" ht="16.5" x14ac:dyDescent="0.25">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row>
    <row r="117" spans="1:50" ht="16.5" x14ac:dyDescent="0.25">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row>
    <row r="118" spans="1:50" ht="16.5" x14ac:dyDescent="0.25">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row>
    <row r="119" spans="1:50" ht="16.5" x14ac:dyDescent="0.25">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row>
    <row r="120" spans="1:50" ht="16.5" x14ac:dyDescent="0.25">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row>
    <row r="121" spans="1:50" ht="16.5" x14ac:dyDescent="0.25">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row>
    <row r="122" spans="1:50" ht="16.5" x14ac:dyDescent="0.25">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row>
    <row r="123" spans="1:50" ht="16.5" x14ac:dyDescent="0.25">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row>
    <row r="124" spans="1:50" ht="16.5" x14ac:dyDescent="0.25">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row>
    <row r="125" spans="1:50" ht="16.5" x14ac:dyDescent="0.25">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row>
    <row r="126" spans="1:50" ht="16.5" x14ac:dyDescent="0.25">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row>
    <row r="127" spans="1:50" ht="16.5" x14ac:dyDescent="0.25">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row>
    <row r="128" spans="1:50" ht="16.5" x14ac:dyDescent="0.25">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row>
    <row r="129" spans="1:50" ht="16.5" x14ac:dyDescent="0.25">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row>
    <row r="130" spans="1:50" ht="16.5" x14ac:dyDescent="0.25">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row>
    <row r="131" spans="1:50" ht="16.5" x14ac:dyDescent="0.25">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row>
    <row r="132" spans="1:50" ht="16.5" x14ac:dyDescent="0.25">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row>
    <row r="133" spans="1:50" ht="16.5" x14ac:dyDescent="0.25">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row>
    <row r="134" spans="1:50" ht="16.5" x14ac:dyDescent="0.25">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row>
    <row r="135" spans="1:50" ht="16.5" x14ac:dyDescent="0.25">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row>
    <row r="136" spans="1:50" ht="16.5" x14ac:dyDescent="0.25">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row>
    <row r="137" spans="1:50" ht="16.5" x14ac:dyDescent="0.25">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row>
    <row r="138" spans="1:50" ht="16.5" x14ac:dyDescent="0.25">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row>
    <row r="139" spans="1:50" ht="16.5" x14ac:dyDescent="0.25">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row>
    <row r="140" spans="1:50" ht="16.5" x14ac:dyDescent="0.25">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row>
    <row r="141" spans="1:50" ht="16.5" x14ac:dyDescent="0.25">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row>
    <row r="142" spans="1:50" ht="16.5" x14ac:dyDescent="0.25">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row>
    <row r="143" spans="1:50" ht="16.5" x14ac:dyDescent="0.25">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row>
    <row r="144" spans="1:50" ht="16.5" x14ac:dyDescent="0.25">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row>
    <row r="145" spans="1:50" ht="16.5" x14ac:dyDescent="0.25">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row>
    <row r="146" spans="1:50" ht="16.5" x14ac:dyDescent="0.25">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row>
    <row r="147" spans="1:50" ht="16.5" x14ac:dyDescent="0.25">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row>
    <row r="148" spans="1:50" ht="16.5" x14ac:dyDescent="0.25">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row>
    <row r="149" spans="1:50" ht="16.5" x14ac:dyDescent="0.25">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row>
    <row r="150" spans="1:50" ht="16.5" x14ac:dyDescent="0.25">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row>
    <row r="151" spans="1:50" ht="16.5" x14ac:dyDescent="0.25">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row>
    <row r="152" spans="1:50" ht="16.5" x14ac:dyDescent="0.25">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row>
    <row r="153" spans="1:50" ht="16.5" x14ac:dyDescent="0.25">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row>
    <row r="154" spans="1:50" ht="16.5" x14ac:dyDescent="0.25">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row>
    <row r="155" spans="1:50" ht="16.5" x14ac:dyDescent="0.25">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row>
    <row r="156" spans="1:50" ht="16.5" x14ac:dyDescent="0.25">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row>
    <row r="157" spans="1:50" ht="16.5" x14ac:dyDescent="0.25">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row>
    <row r="158" spans="1:50" ht="16.5" x14ac:dyDescent="0.25">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row>
    <row r="159" spans="1:50" ht="16.5" x14ac:dyDescent="0.25">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row>
    <row r="160" spans="1:50" ht="16.5" x14ac:dyDescent="0.25">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row>
    <row r="161" spans="1:50" ht="16.5" x14ac:dyDescent="0.25">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row>
    <row r="162" spans="1:50" ht="16.5" x14ac:dyDescent="0.25">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row>
    <row r="163" spans="1:50" ht="16.5" x14ac:dyDescent="0.25">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row>
    <row r="164" spans="1:50" ht="16.5" x14ac:dyDescent="0.25">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row>
    <row r="165" spans="1:50" ht="16.5" x14ac:dyDescent="0.25">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row>
    <row r="166" spans="1:50" ht="16.5" x14ac:dyDescent="0.25">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row>
    <row r="167" spans="1:50" ht="16.5" x14ac:dyDescent="0.25">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row>
    <row r="168" spans="1:50" ht="16.5" x14ac:dyDescent="0.25">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row>
    <row r="169" spans="1:50" ht="16.5" x14ac:dyDescent="0.25">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row>
    <row r="170" spans="1:50" ht="16.5" x14ac:dyDescent="0.25">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row>
    <row r="171" spans="1:50" ht="16.5" x14ac:dyDescent="0.25">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row>
    <row r="172" spans="1:50" ht="16.5" x14ac:dyDescent="0.25">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row>
    <row r="173" spans="1:50" ht="16.5" x14ac:dyDescent="0.25">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row>
    <row r="174" spans="1:50" ht="16.5" x14ac:dyDescent="0.25">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row>
    <row r="175" spans="1:50" ht="16.5" x14ac:dyDescent="0.25">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row>
    <row r="176" spans="1:50" ht="16.5" x14ac:dyDescent="0.25">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row>
    <row r="177" spans="1:50" ht="16.5" x14ac:dyDescent="0.25">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row>
    <row r="178" spans="1:50" ht="16.5" x14ac:dyDescent="0.25">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row>
    <row r="179" spans="1:50" ht="16.5" x14ac:dyDescent="0.25">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row>
    <row r="180" spans="1:50" ht="16.5" x14ac:dyDescent="0.25">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row>
    <row r="181" spans="1:50" ht="16.5" x14ac:dyDescent="0.25">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row>
    <row r="182" spans="1:50" ht="16.5" x14ac:dyDescent="0.25">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row>
    <row r="183" spans="1:50" ht="16.5" x14ac:dyDescent="0.25">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row>
    <row r="184" spans="1:50" ht="16.5" x14ac:dyDescent="0.25">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row>
    <row r="185" spans="1:50" ht="16.5" x14ac:dyDescent="0.25">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row>
    <row r="186" spans="1:50" ht="16.5" x14ac:dyDescent="0.25">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row>
    <row r="187" spans="1:50" ht="16.5" x14ac:dyDescent="0.25">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row>
    <row r="188" spans="1:50" ht="16.5" x14ac:dyDescent="0.25">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row>
    <row r="189" spans="1:50" ht="16.5" x14ac:dyDescent="0.25">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row>
    <row r="190" spans="1:50" ht="16.5" x14ac:dyDescent="0.25">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row>
    <row r="191" spans="1:50" ht="16.5" x14ac:dyDescent="0.25">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row>
    <row r="192" spans="1:50" ht="16.5" x14ac:dyDescent="0.25">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row>
    <row r="193" spans="1:50" ht="16.5" x14ac:dyDescent="0.25">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row>
    <row r="194" spans="1:50" ht="16.5" x14ac:dyDescent="0.25">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row>
    <row r="195" spans="1:50" ht="16.5" x14ac:dyDescent="0.25">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row>
    <row r="196" spans="1:50" ht="16.5" x14ac:dyDescent="0.25">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row>
    <row r="197" spans="1:50" ht="16.5" x14ac:dyDescent="0.25">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row>
    <row r="198" spans="1:50" ht="16.5" x14ac:dyDescent="0.25">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row>
    <row r="199" spans="1:50" ht="16.5" x14ac:dyDescent="0.25">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row>
    <row r="200" spans="1:50" ht="16.5" x14ac:dyDescent="0.25">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row>
  </sheetData>
  <mergeCells count="99">
    <mergeCell ref="M32:O32"/>
    <mergeCell ref="H30:J30"/>
    <mergeCell ref="K30:M30"/>
    <mergeCell ref="K31:M31"/>
    <mergeCell ref="B30:D30"/>
    <mergeCell ref="N6:P6"/>
    <mergeCell ref="B12:AB12"/>
    <mergeCell ref="B9:D9"/>
    <mergeCell ref="B10:D10"/>
    <mergeCell ref="T20:V20"/>
    <mergeCell ref="B19:AB19"/>
    <mergeCell ref="W6:Y6"/>
    <mergeCell ref="Z6:AB6"/>
    <mergeCell ref="K20:M20"/>
    <mergeCell ref="N20:P20"/>
    <mergeCell ref="Q20:S20"/>
    <mergeCell ref="N13:P13"/>
    <mergeCell ref="W13:Y13"/>
    <mergeCell ref="Q13:S13"/>
    <mergeCell ref="H20:J20"/>
    <mergeCell ref="W20:Y20"/>
    <mergeCell ref="L4:R4"/>
    <mergeCell ref="A36:AB36"/>
    <mergeCell ref="A12:A14"/>
    <mergeCell ref="A26:A28"/>
    <mergeCell ref="P34:Q34"/>
    <mergeCell ref="X35:Y35"/>
    <mergeCell ref="X34:Y34"/>
    <mergeCell ref="T34:U34"/>
    <mergeCell ref="V34:W34"/>
    <mergeCell ref="J35:K35"/>
    <mergeCell ref="L35:M35"/>
    <mergeCell ref="Q6:S6"/>
    <mergeCell ref="T6:V6"/>
    <mergeCell ref="B6:G6"/>
    <mergeCell ref="B5:AB5"/>
    <mergeCell ref="A19:A21"/>
    <mergeCell ref="T37:U38"/>
    <mergeCell ref="A33:A34"/>
    <mergeCell ref="Z13:AB13"/>
    <mergeCell ref="F13:F14"/>
    <mergeCell ref="G13:G14"/>
    <mergeCell ref="T13:V13"/>
    <mergeCell ref="R35:S35"/>
    <mergeCell ref="T35:U35"/>
    <mergeCell ref="V35:W35"/>
    <mergeCell ref="R34:S34"/>
    <mergeCell ref="N34:O34"/>
    <mergeCell ref="N35:O35"/>
    <mergeCell ref="P35:Q35"/>
    <mergeCell ref="J34:K34"/>
    <mergeCell ref="K29:M29"/>
    <mergeCell ref="E30:G30"/>
    <mergeCell ref="A37:A38"/>
    <mergeCell ref="F37:F38"/>
    <mergeCell ref="B20:D20"/>
    <mergeCell ref="B35:C35"/>
    <mergeCell ref="D35:E35"/>
    <mergeCell ref="F35:G35"/>
    <mergeCell ref="E20:G20"/>
    <mergeCell ref="B28:D28"/>
    <mergeCell ref="E28:G28"/>
    <mergeCell ref="B34:C34"/>
    <mergeCell ref="D34:E34"/>
    <mergeCell ref="F34:G34"/>
    <mergeCell ref="B33:AB33"/>
    <mergeCell ref="L34:M34"/>
    <mergeCell ref="H34:I34"/>
    <mergeCell ref="H29:J29"/>
    <mergeCell ref="H35:I35"/>
    <mergeCell ref="H31:J31"/>
    <mergeCell ref="B31:D31"/>
    <mergeCell ref="B29:D29"/>
    <mergeCell ref="E29:G29"/>
    <mergeCell ref="E31:G31"/>
    <mergeCell ref="B32:D32"/>
    <mergeCell ref="A5:A7"/>
    <mergeCell ref="H6:J6"/>
    <mergeCell ref="K6:M6"/>
    <mergeCell ref="B8:D8"/>
    <mergeCell ref="B13:E13"/>
    <mergeCell ref="H13:J13"/>
    <mergeCell ref="K13:M13"/>
    <mergeCell ref="B7:D7"/>
    <mergeCell ref="U1:V1"/>
    <mergeCell ref="U2:V2"/>
    <mergeCell ref="A3:AB3"/>
    <mergeCell ref="W1:AB1"/>
    <mergeCell ref="W2:AB2"/>
    <mergeCell ref="H28:J28"/>
    <mergeCell ref="K28:M28"/>
    <mergeCell ref="Z20:AB20"/>
    <mergeCell ref="B26:AB26"/>
    <mergeCell ref="N27:P27"/>
    <mergeCell ref="B27:M27"/>
    <mergeCell ref="Q27:S27"/>
    <mergeCell ref="T27:V27"/>
    <mergeCell ref="W27:Y27"/>
    <mergeCell ref="Z27:AB27"/>
  </mergeCells>
  <phoneticPr fontId="6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10740-90-03-2(受虐者)</vt:lpstr>
      <vt:lpstr>10740-90-03-2(施虐者)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Kendo UI</dc:creator>
  <cp:lastModifiedBy>主計處 臺中市政府</cp:lastModifiedBy>
  <dcterms:created xsi:type="dcterms:W3CDTF">2026-09-02T07:00:26Z</dcterms:created>
  <dcterms:modified xsi:type="dcterms:W3CDTF">2026-09-02T07:07:27Z</dcterms:modified>
</cp:coreProperties>
</file>