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68728AA4-57D0-48D8-AB9C-53446C2150A2}" xr6:coauthVersionLast="47" xr6:coauthVersionMax="47" xr10:uidLastSave="{00000000-0000-0000-0000-000000000000}"/>
  <bookViews>
    <workbookView xWindow="-120" yWindow="-120" windowWidth="29040" windowHeight="15720" xr2:uid="{00000000-000D-0000-FFFF-FFFF00000000}"/>
  </bookViews>
  <sheets>
    <sheet name="10740-02-0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0" i="1" l="1"/>
  <c r="D29" i="1"/>
  <c r="D28" i="1"/>
  <c r="D27" i="1"/>
  <c r="D26" i="1"/>
  <c r="D25" i="1"/>
  <c r="D24" i="1"/>
  <c r="D23" i="1"/>
  <c r="D22" i="1"/>
  <c r="D21" i="1"/>
  <c r="D20" i="1"/>
  <c r="D19" i="1"/>
  <c r="D18" i="1"/>
  <c r="D17" i="1"/>
  <c r="D16" i="1"/>
  <c r="D15" i="1"/>
  <c r="D14" i="1"/>
  <c r="D13" i="1"/>
  <c r="D12" i="1"/>
  <c r="D11" i="1"/>
  <c r="Q10" i="1"/>
  <c r="P10" i="1"/>
  <c r="O10" i="1"/>
  <c r="N10" i="1"/>
  <c r="M10" i="1"/>
  <c r="L10" i="1"/>
  <c r="K10" i="1"/>
  <c r="J10" i="1"/>
  <c r="I10" i="1"/>
  <c r="H10" i="1"/>
  <c r="G10" i="1"/>
  <c r="F10" i="1"/>
  <c r="E10" i="1"/>
  <c r="Q9" i="1"/>
  <c r="Q8" i="1" s="1"/>
  <c r="P9" i="1"/>
  <c r="P8" i="1" s="1"/>
  <c r="O9" i="1"/>
  <c r="O8" i="1" s="1"/>
  <c r="N9" i="1"/>
  <c r="N8" i="1" s="1"/>
  <c r="M9" i="1"/>
  <c r="M8" i="1" s="1"/>
  <c r="L9" i="1"/>
  <c r="L8" i="1" s="1"/>
  <c r="K9" i="1"/>
  <c r="K8" i="1" s="1"/>
  <c r="J9" i="1"/>
  <c r="J8" i="1" s="1"/>
  <c r="I9" i="1"/>
  <c r="I8" i="1" s="1"/>
  <c r="H9" i="1"/>
  <c r="H8" i="1" s="1"/>
  <c r="G9" i="1"/>
  <c r="G8" i="1" s="1"/>
  <c r="F9" i="1"/>
  <c r="F8" i="1" s="1"/>
  <c r="E9" i="1"/>
  <c r="E8" i="1" s="1"/>
  <c r="D9" i="1" l="1"/>
  <c r="D10" i="1"/>
  <c r="D8" i="1" l="1"/>
</calcChain>
</file>

<file path=xl/sharedStrings.xml><?xml version="1.0" encoding="utf-8"?>
<sst xmlns="http://schemas.openxmlformats.org/spreadsheetml/2006/main" count="75" uniqueCount="47">
  <si>
    <t>公　開　類</t>
  </si>
  <si>
    <t>臺中市家庭暴力及性侵害防治中心</t>
  </si>
  <si>
    <t>季　　　報</t>
  </si>
  <si>
    <t>每季終了後一個月內編報</t>
  </si>
  <si>
    <t>10740-02-01-2</t>
  </si>
  <si>
    <t>臺中市性侵害被害人保護扶助人次</t>
  </si>
  <si>
    <t>中華民國107年第1季( 1月至3月 )</t>
  </si>
  <si>
    <t>依據直轄市、縣（市）政府家庭暴力及性侵害防治中心（含二線輔導、家庭暴力事件服務處）辦理之各項性侵害服務業務資料彙編。</t>
  </si>
  <si>
    <t>民國107年 4月23日 14:06:54 印製</t>
  </si>
  <si>
    <t>本表編製4份，於完成會核程序並經機關首長核章後，1份送市府主計處，1份送市府社會局會計室，1份送本中心會計室，1份自存外，應由網際網路線上傳送至衛生福利部統計處。</t>
  </si>
  <si>
    <t>公開類</t>
  </si>
  <si>
    <t>編製機關</t>
  </si>
  <si>
    <t>半 年 報</t>
  </si>
  <si>
    <t>每半年終了後2個月內編送</t>
  </si>
  <si>
    <t>表號</t>
  </si>
  <si>
    <t>單位：人次</t>
  </si>
  <si>
    <t>被害人國籍身分與性別</t>
  </si>
  <si>
    <t>總計</t>
  </si>
  <si>
    <t>諮詢協談</t>
  </si>
  <si>
    <t>庇護安置</t>
  </si>
  <si>
    <t>陪同報案
偵詢(訊)</t>
  </si>
  <si>
    <t>陪同出庭</t>
  </si>
  <si>
    <t>驗傷診療</t>
  </si>
  <si>
    <t>法律扶助</t>
  </si>
  <si>
    <t>經濟扶助</t>
  </si>
  <si>
    <t>心理諮商
與輔導</t>
  </si>
  <si>
    <t>就業服務</t>
  </si>
  <si>
    <t>就學或轉
學服務</t>
  </si>
  <si>
    <t>通譯服務</t>
  </si>
  <si>
    <t>轉介戒毒
中心</t>
  </si>
  <si>
    <t>其他扶助</t>
  </si>
  <si>
    <t>合計</t>
  </si>
  <si>
    <t>計</t>
  </si>
  <si>
    <t>男</t>
  </si>
  <si>
    <t>女</t>
  </si>
  <si>
    <t>未滿18歲</t>
  </si>
  <si>
    <t>本國籍
非原住民</t>
  </si>
  <si>
    <t>本國籍
原住民</t>
  </si>
  <si>
    <t>大陸籍
(含港澳)</t>
  </si>
  <si>
    <t>外國籍</t>
  </si>
  <si>
    <t>其他</t>
  </si>
  <si>
    <t>18歲以上</t>
  </si>
  <si>
    <t>填表　　　　　　　　　　　　　　　　　審核　　　　　　　　　　　　　　　　　業務主管人員　　　　　　　　　　　　　　　　　機關首長
　　　　　　　　　　　　　　　　　　　　　　　　　　　　　　　　　　　　　　主辦統計人員</t>
  </si>
  <si>
    <t>資料來源：本中心性侵害保護扶助組依據本中心辦理之各項性侵害服務業務資料及衛生福利部保護資訊系統資料彙編。</t>
  </si>
  <si>
    <t>填表說明：本表編製1份，並依統計法規定永久保存，資料透過網際網路上傳至「臺中市公務統計行政管理系統」，並由「衛福部網際網路報送系統」經電腦網路傳輸衛生福利部統計處資料庫。</t>
  </si>
  <si>
    <r>
      <rPr>
        <sz val="12"/>
        <color rgb="FF000000"/>
        <rFont val="新細明體"/>
        <family val="1"/>
        <charset val="136"/>
      </rPr>
      <t>中華民國</t>
    </r>
    <r>
      <rPr>
        <sz val="12"/>
        <color rgb="FF000000"/>
        <rFont val="Times New Roman"/>
        <family val="1"/>
      </rPr>
      <t>115</t>
    </r>
    <r>
      <rPr>
        <sz val="12"/>
        <color rgb="FF000000"/>
        <rFont val="新細明體"/>
        <family val="1"/>
        <charset val="136"/>
      </rPr>
      <t>年上半年</t>
    </r>
    <r>
      <rPr>
        <sz val="12"/>
        <color rgb="FF000000"/>
        <rFont val="Times New Roman"/>
        <family val="1"/>
      </rPr>
      <t>(1</t>
    </r>
    <r>
      <rPr>
        <sz val="12"/>
        <color rgb="FF000000"/>
        <rFont val="新細明體"/>
        <family val="1"/>
        <charset val="136"/>
      </rPr>
      <t>月至</t>
    </r>
    <r>
      <rPr>
        <sz val="12"/>
        <color rgb="FF000000"/>
        <rFont val="Times New Roman"/>
        <family val="1"/>
      </rPr>
      <t>6</t>
    </r>
    <r>
      <rPr>
        <sz val="12"/>
        <color rgb="FF000000"/>
        <rFont val="新細明體"/>
        <family val="1"/>
        <charset val="136"/>
      </rPr>
      <t>月</t>
    </r>
    <r>
      <rPr>
        <sz val="12"/>
        <color rgb="FF000000"/>
        <rFont val="Times New Roman"/>
        <family val="1"/>
      </rPr>
      <t xml:space="preserve"> )</t>
    </r>
    <phoneticPr fontId="39" type="noConversion"/>
  </si>
  <si>
    <r>
      <rPr>
        <sz val="12"/>
        <color rgb="FF000000"/>
        <rFont val="新細明體"/>
        <family val="1"/>
        <charset val="136"/>
      </rPr>
      <t>中華民國</t>
    </r>
    <r>
      <rPr>
        <sz val="12"/>
        <color rgb="FF000000"/>
        <rFont val="Times New Roman"/>
        <family val="1"/>
      </rPr>
      <t xml:space="preserve">  115</t>
    </r>
    <r>
      <rPr>
        <sz val="12"/>
        <color rgb="FF000000"/>
        <rFont val="新細明體"/>
        <family val="1"/>
        <charset val="136"/>
      </rPr>
      <t>年</t>
    </r>
    <r>
      <rPr>
        <sz val="12"/>
        <color rgb="FF000000"/>
        <rFont val="Times New Roman"/>
        <family val="1"/>
      </rPr>
      <t xml:space="preserve">  8</t>
    </r>
    <r>
      <rPr>
        <sz val="12"/>
        <color rgb="FF000000"/>
        <rFont val="新細明體"/>
        <family val="1"/>
        <charset val="136"/>
      </rPr>
      <t>月</t>
    </r>
    <r>
      <rPr>
        <sz val="12"/>
        <color rgb="FF000000"/>
        <rFont val="Times New Roman"/>
        <family val="1"/>
      </rPr>
      <t xml:space="preserve">  18</t>
    </r>
    <r>
      <rPr>
        <sz val="12"/>
        <color rgb="FF000000"/>
        <rFont val="新細明體"/>
        <family val="1"/>
        <charset val="136"/>
      </rPr>
      <t>日編製</t>
    </r>
    <phoneticPr fontId="3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</si>
</sst>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0.0000;&quot;－&quot;"/>
    <numFmt numFmtId="177" formatCode="#,##0_);[Red]\(#,##0\)"/>
    <numFmt numFmtId="178" formatCode="_(* #,##0_);_(* \(#,##0\);_(* &quot;-&quot;_);_(@_)"/>
  </numFmts>
  <fonts count="43" x14ac:knownFonts="1">
    <font>
      <sz val="11"/>
      <color theme="1"/>
      <name val="新細明體"/>
      <family val="2"/>
      <scheme val="minor"/>
    </font>
    <font>
      <sz val="12"/>
      <color rgb="FF000000"/>
      <name val="Times New Roman"/>
      <family val="2"/>
    </font>
    <font>
      <sz val="24"/>
      <color rgb="FF000000"/>
      <name val="Times New Roman"/>
      <family val="2"/>
    </font>
    <font>
      <sz val="9"/>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9"/>
      <color rgb="FF000000"/>
      <name val="Times New Roman"/>
      <family val="2"/>
    </font>
    <font>
      <sz val="12"/>
      <color rgb="FF000000"/>
      <name val="Times New Roman"/>
      <family val="2"/>
    </font>
    <font>
      <sz val="9"/>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24"/>
      <color rgb="FF000000"/>
      <name val="Times New Roman"/>
      <family val="2"/>
    </font>
    <font>
      <sz val="12"/>
      <color rgb="FF000000"/>
      <name val="Times New Roman"/>
      <family val="2"/>
    </font>
    <font>
      <sz val="9"/>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12"/>
      <color rgb="FF000000"/>
      <name val="Times New Roman"/>
      <family val="2"/>
    </font>
    <font>
      <sz val="9"/>
      <color theme="1"/>
      <name val="Arial"/>
      <family val="2"/>
    </font>
    <font>
      <sz val="9"/>
      <name val="新細明體"/>
      <family val="3"/>
      <charset val="136"/>
      <scheme val="minor"/>
    </font>
    <font>
      <sz val="12"/>
      <color rgb="FF000000"/>
      <name val="新細明體"/>
      <family val="1"/>
      <charset val="136"/>
    </font>
    <font>
      <sz val="12"/>
      <color rgb="FF000000"/>
      <name val="Times New Roman"/>
      <family val="1"/>
    </font>
    <font>
      <sz val="12"/>
      <color rgb="FF000000"/>
      <name val="Times New Roman"/>
      <family val="1"/>
      <charset val="136"/>
    </font>
  </fonts>
  <fills count="5">
    <fill>
      <patternFill patternType="none"/>
    </fill>
    <fill>
      <patternFill patternType="gray125"/>
    </fill>
    <fill>
      <patternFill patternType="solid">
        <fgColor rgb="FFFFFFFF"/>
      </patternFill>
    </fill>
    <fill>
      <patternFill patternType="solid">
        <fgColor rgb="FFFFFF00"/>
      </patternFill>
    </fill>
    <fill>
      <patternFill patternType="solid">
        <fgColor rgb="FFFFFF00"/>
      </patternFill>
    </fill>
  </fills>
  <borders count="11">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45">
    <xf numFmtId="0" fontId="0" fillId="0" borderId="0" xfId="0"/>
    <xf numFmtId="0" fontId="1" fillId="0" borderId="0" xfId="0" applyFont="1"/>
    <xf numFmtId="0" fontId="2" fillId="0" borderId="0" xfId="0" applyFont="1"/>
    <xf numFmtId="0" fontId="3" fillId="0" borderId="0" xfId="0" applyFont="1"/>
    <xf numFmtId="49" fontId="4" fillId="0" borderId="0" xfId="0" applyNumberFormat="1" applyFont="1"/>
    <xf numFmtId="0" fontId="5" fillId="0" borderId="1" xfId="0" applyFont="1" applyBorder="1"/>
    <xf numFmtId="0" fontId="6" fillId="0" borderId="0" xfId="0" applyFont="1" applyAlignment="1">
      <alignment horizontal="center"/>
    </xf>
    <xf numFmtId="49" fontId="7" fillId="0" borderId="1" xfId="0" applyNumberFormat="1" applyFont="1" applyBorder="1"/>
    <xf numFmtId="0" fontId="8" fillId="0" borderId="2" xfId="0" applyFont="1" applyBorder="1" applyAlignment="1">
      <alignment horizontal="center" vertical="center"/>
    </xf>
    <xf numFmtId="0" fontId="9" fillId="0" borderId="3" xfId="0" applyFont="1" applyBorder="1" applyAlignment="1">
      <alignment horizontal="center" vertical="center" wrapText="1"/>
    </xf>
    <xf numFmtId="0" fontId="10" fillId="0" borderId="0" xfId="0" applyFont="1" applyAlignment="1">
      <alignment horizontal="justify" wrapText="1"/>
    </xf>
    <xf numFmtId="0" fontId="11" fillId="0" borderId="4" xfId="0" applyFont="1" applyBorder="1" applyAlignment="1">
      <alignment horizontal="justify" wrapText="1"/>
    </xf>
    <xf numFmtId="0" fontId="12" fillId="0" borderId="3" xfId="0" applyFont="1" applyBorder="1"/>
    <xf numFmtId="0" fontId="13" fillId="0" borderId="5" xfId="0" applyFont="1" applyBorder="1" applyAlignment="1">
      <alignment horizontal="left" vertical="center"/>
    </xf>
    <xf numFmtId="0" fontId="14" fillId="0" borderId="1" xfId="0" applyFont="1" applyBorder="1" applyAlignment="1">
      <alignment horizontal="justify" wrapText="1"/>
    </xf>
    <xf numFmtId="0" fontId="15" fillId="0" borderId="1" xfId="0" applyFont="1" applyBorder="1" applyAlignment="1">
      <alignment horizontal="justify" wrapText="1"/>
    </xf>
    <xf numFmtId="49" fontId="16" fillId="0" borderId="1" xfId="0" applyNumberFormat="1" applyFont="1" applyBorder="1" applyAlignment="1">
      <alignment horizontal="justify" wrapText="1"/>
    </xf>
    <xf numFmtId="0" fontId="17" fillId="0" borderId="6" xfId="0" applyFont="1" applyBorder="1" applyAlignment="1">
      <alignment horizontal="justify" wrapText="1"/>
    </xf>
    <xf numFmtId="0" fontId="19" fillId="0" borderId="1" xfId="0" applyFont="1" applyBorder="1" applyAlignment="1">
      <alignment horizontal="center"/>
    </xf>
    <xf numFmtId="0" fontId="23" fillId="2" borderId="2" xfId="0" applyFont="1" applyFill="1" applyBorder="1" applyAlignment="1">
      <alignment horizontal="center" vertical="center" wrapText="1"/>
    </xf>
    <xf numFmtId="0" fontId="24" fillId="0" borderId="2" xfId="0" applyFont="1" applyBorder="1" applyAlignment="1">
      <alignment horizontal="center" vertical="center" wrapText="1"/>
    </xf>
    <xf numFmtId="0" fontId="25" fillId="0" borderId="10" xfId="0" applyFont="1" applyBorder="1" applyAlignment="1">
      <alignment horizontal="center" vertical="center" wrapText="1"/>
    </xf>
    <xf numFmtId="177" fontId="27" fillId="0" borderId="2" xfId="0" applyNumberFormat="1" applyFont="1" applyBorder="1" applyAlignment="1">
      <alignment horizontal="center" vertical="center"/>
    </xf>
    <xf numFmtId="178" fontId="28" fillId="3" borderId="2" xfId="0" applyNumberFormat="1" applyFont="1" applyFill="1" applyBorder="1" applyAlignment="1">
      <alignment horizontal="right" vertical="center"/>
    </xf>
    <xf numFmtId="178" fontId="29" fillId="4" borderId="10" xfId="0" applyNumberFormat="1" applyFont="1" applyFill="1" applyBorder="1" applyAlignment="1">
      <alignment horizontal="right" vertical="center"/>
    </xf>
    <xf numFmtId="0" fontId="35" fillId="0" borderId="0" xfId="0" applyFont="1" applyAlignment="1">
      <alignment horizontal="left"/>
    </xf>
    <xf numFmtId="0" fontId="36" fillId="0" borderId="0" xfId="0" applyFont="1" applyAlignment="1">
      <alignment horizontal="left" vertical="top"/>
    </xf>
    <xf numFmtId="0" fontId="37" fillId="0" borderId="0" xfId="0" applyFont="1" applyAlignment="1">
      <alignment horizontal="left" vertical="top" wrapText="1"/>
    </xf>
    <xf numFmtId="0" fontId="38" fillId="0" borderId="0" xfId="0" applyFont="1"/>
    <xf numFmtId="0" fontId="24" fillId="0" borderId="2" xfId="0" applyFont="1" applyBorder="1" applyAlignment="1">
      <alignment horizontal="center" vertical="center" wrapText="1"/>
    </xf>
    <xf numFmtId="0" fontId="20" fillId="0" borderId="1" xfId="0" applyFont="1" applyBorder="1" applyAlignment="1">
      <alignment horizontal="center"/>
    </xf>
    <xf numFmtId="0" fontId="8" fillId="0" borderId="2" xfId="0" applyFont="1" applyBorder="1" applyAlignment="1">
      <alignment horizontal="center" vertical="center"/>
    </xf>
    <xf numFmtId="176" fontId="33" fillId="0" borderId="2" xfId="0" applyNumberFormat="1" applyFont="1" applyBorder="1" applyAlignment="1">
      <alignment horizontal="center" vertical="center" wrapText="1"/>
    </xf>
    <xf numFmtId="176" fontId="31" fillId="0" borderId="9" xfId="0" applyNumberFormat="1" applyFont="1" applyBorder="1" applyAlignment="1">
      <alignment horizontal="center" vertical="center" wrapText="1"/>
    </xf>
    <xf numFmtId="0" fontId="22" fillId="0" borderId="9" xfId="0" applyFont="1" applyBorder="1" applyAlignment="1">
      <alignment horizontal="center" vertical="center" wrapText="1"/>
    </xf>
    <xf numFmtId="0" fontId="34" fillId="0" borderId="7" xfId="0" applyFont="1" applyBorder="1" applyAlignment="1">
      <alignment horizontal="left" vertical="top" wrapText="1"/>
    </xf>
    <xf numFmtId="0" fontId="18" fillId="0" borderId="7" xfId="0" applyFont="1" applyBorder="1" applyAlignment="1">
      <alignment horizontal="center" vertical="center" wrapText="1"/>
    </xf>
    <xf numFmtId="176" fontId="26" fillId="0" borderId="9" xfId="0" applyNumberFormat="1" applyFont="1" applyBorder="1" applyAlignment="1">
      <alignment horizontal="center" vertical="center"/>
    </xf>
    <xf numFmtId="0" fontId="30" fillId="0" borderId="9" xfId="0" applyFont="1" applyBorder="1" applyAlignment="1">
      <alignment horizontal="center" vertical="center"/>
    </xf>
    <xf numFmtId="0" fontId="21" fillId="0" borderId="8" xfId="0" applyFont="1" applyBorder="1" applyAlignment="1">
      <alignment horizontal="center" vertical="center" wrapText="1"/>
    </xf>
    <xf numFmtId="177" fontId="32" fillId="0" borderId="2" xfId="0" applyNumberFormat="1" applyFont="1" applyBorder="1" applyAlignment="1">
      <alignment horizontal="center" vertical="center" wrapText="1"/>
    </xf>
    <xf numFmtId="0" fontId="42" fillId="0" borderId="1" xfId="0" applyFont="1" applyBorder="1" applyAlignment="1">
      <alignment horizontal="center"/>
    </xf>
    <xf numFmtId="178" fontId="28" fillId="0" borderId="2" xfId="0" applyNumberFormat="1" applyFont="1" applyFill="1" applyBorder="1" applyAlignment="1">
      <alignment horizontal="right" vertical="center"/>
    </xf>
    <xf numFmtId="178" fontId="29" fillId="0" borderId="10" xfId="0" applyNumberFormat="1" applyFont="1" applyFill="1" applyBorder="1" applyAlignment="1">
      <alignment horizontal="right" vertical="center"/>
    </xf>
    <xf numFmtId="0" fontId="42" fillId="0" borderId="0" xfId="0" applyFont="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topLeftCell="A3" workbookViewId="0">
      <selection activeCell="E35" sqref="E35"/>
    </sheetView>
  </sheetViews>
  <sheetFormatPr defaultColWidth="9.28515625" defaultRowHeight="15" customHeight="1" x14ac:dyDescent="0.25"/>
  <cols>
    <col min="1" max="1" width="7.85546875" style="28" customWidth="1"/>
    <col min="2" max="2" width="15.85546875" style="28" customWidth="1"/>
    <col min="3" max="3" width="6.85546875" style="28" customWidth="1"/>
    <col min="4" max="17" width="14.85546875" style="28" customWidth="1"/>
    <col min="18" max="50" width="9.28515625" style="28" customWidth="1"/>
  </cols>
  <sheetData>
    <row r="1" spans="1:50" ht="30.75" hidden="1" x14ac:dyDescent="0.45">
      <c r="A1" s="1" t="s">
        <v>0</v>
      </c>
      <c r="B1" s="1" t="s">
        <v>1</v>
      </c>
      <c r="C1" s="1" t="s">
        <v>2</v>
      </c>
      <c r="D1" s="1" t="s">
        <v>3</v>
      </c>
      <c r="E1" s="1" t="s">
        <v>4</v>
      </c>
      <c r="F1" s="2" t="s">
        <v>5</v>
      </c>
      <c r="G1" s="1" t="s">
        <v>6</v>
      </c>
      <c r="H1" s="3"/>
      <c r="I1" s="3"/>
      <c r="J1" s="4"/>
      <c r="K1" s="4"/>
      <c r="L1" s="4"/>
      <c r="M1" s="4"/>
      <c r="N1" s="4"/>
      <c r="O1" s="4"/>
      <c r="P1" s="4"/>
      <c r="Q1" s="4"/>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15.75" hidden="1" x14ac:dyDescent="0.25">
      <c r="A2" s="5" t="s">
        <v>7</v>
      </c>
      <c r="B2" s="5" t="s">
        <v>8</v>
      </c>
      <c r="C2" s="6" t="s">
        <v>9</v>
      </c>
      <c r="D2" s="3"/>
      <c r="E2" s="3"/>
      <c r="F2" s="3"/>
      <c r="G2" s="3"/>
      <c r="H2" s="3"/>
      <c r="I2" s="3"/>
      <c r="J2" s="4"/>
      <c r="K2" s="4"/>
      <c r="L2" s="4"/>
      <c r="M2" s="4"/>
      <c r="N2" s="7"/>
      <c r="O2" s="7"/>
      <c r="P2" s="7"/>
      <c r="Q2" s="7"/>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18" customHeight="1" x14ac:dyDescent="0.25">
      <c r="A3" s="31" t="s">
        <v>10</v>
      </c>
      <c r="B3" s="31"/>
      <c r="C3" s="9"/>
      <c r="D3" s="10"/>
      <c r="E3" s="10"/>
      <c r="F3" s="10"/>
      <c r="G3" s="10"/>
      <c r="H3" s="10"/>
      <c r="I3" s="10"/>
      <c r="J3" s="10"/>
      <c r="K3" s="10"/>
      <c r="L3" s="10"/>
      <c r="M3" s="11"/>
      <c r="N3" s="8" t="s">
        <v>11</v>
      </c>
      <c r="O3" s="31" t="s">
        <v>1</v>
      </c>
      <c r="P3" s="31"/>
      <c r="Q3" s="31"/>
      <c r="R3" s="12"/>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18" customHeight="1" x14ac:dyDescent="0.25">
      <c r="A4" s="31" t="s">
        <v>12</v>
      </c>
      <c r="B4" s="31"/>
      <c r="C4" s="13" t="s">
        <v>13</v>
      </c>
      <c r="D4" s="14"/>
      <c r="E4" s="15"/>
      <c r="F4" s="15"/>
      <c r="G4" s="15"/>
      <c r="H4" s="16"/>
      <c r="I4" s="15"/>
      <c r="J4" s="15"/>
      <c r="K4" s="15"/>
      <c r="L4" s="15"/>
      <c r="M4" s="17"/>
      <c r="N4" s="8" t="s">
        <v>14</v>
      </c>
      <c r="O4" s="31" t="s">
        <v>4</v>
      </c>
      <c r="P4" s="31"/>
      <c r="Q4" s="31"/>
      <c r="R4" s="12"/>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30" customHeight="1" x14ac:dyDescent="0.25">
      <c r="A5" s="36" t="s">
        <v>5</v>
      </c>
      <c r="B5" s="36"/>
      <c r="C5" s="36"/>
      <c r="D5" s="36"/>
      <c r="E5" s="36"/>
      <c r="F5" s="36"/>
      <c r="G5" s="36"/>
      <c r="H5" s="36"/>
      <c r="I5" s="36"/>
      <c r="J5" s="36"/>
      <c r="K5" s="36"/>
      <c r="L5" s="36"/>
      <c r="M5" s="36"/>
      <c r="N5" s="36"/>
      <c r="O5" s="36"/>
      <c r="P5" s="36"/>
      <c r="Q5" s="36"/>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20.25" customHeight="1" x14ac:dyDescent="0.25">
      <c r="A6" s="41" t="s">
        <v>45</v>
      </c>
      <c r="B6" s="30"/>
      <c r="C6" s="30"/>
      <c r="D6" s="30"/>
      <c r="E6" s="30"/>
      <c r="F6" s="30"/>
      <c r="G6" s="30"/>
      <c r="H6" s="30"/>
      <c r="I6" s="30"/>
      <c r="J6" s="30"/>
      <c r="K6" s="30"/>
      <c r="L6" s="30"/>
      <c r="M6" s="30"/>
      <c r="N6" s="30"/>
      <c r="O6" s="30"/>
      <c r="P6" s="30"/>
      <c r="Q6" s="18" t="s">
        <v>15</v>
      </c>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50.1" customHeight="1" x14ac:dyDescent="0.25">
      <c r="A7" s="39" t="s">
        <v>16</v>
      </c>
      <c r="B7" s="39"/>
      <c r="C7" s="34"/>
      <c r="D7" s="19" t="s">
        <v>17</v>
      </c>
      <c r="E7" s="20" t="s">
        <v>18</v>
      </c>
      <c r="F7" s="20" t="s">
        <v>19</v>
      </c>
      <c r="G7" s="20" t="s">
        <v>20</v>
      </c>
      <c r="H7" s="20" t="s">
        <v>21</v>
      </c>
      <c r="I7" s="20" t="s">
        <v>22</v>
      </c>
      <c r="J7" s="20" t="s">
        <v>23</v>
      </c>
      <c r="K7" s="20" t="s">
        <v>24</v>
      </c>
      <c r="L7" s="20" t="s">
        <v>25</v>
      </c>
      <c r="M7" s="20" t="s">
        <v>26</v>
      </c>
      <c r="N7" s="20" t="s">
        <v>27</v>
      </c>
      <c r="O7" s="20" t="s">
        <v>28</v>
      </c>
      <c r="P7" s="20" t="s">
        <v>29</v>
      </c>
      <c r="Q7" s="21" t="s">
        <v>30</v>
      </c>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24.95" customHeight="1" x14ac:dyDescent="0.25">
      <c r="A8" s="37" t="s">
        <v>31</v>
      </c>
      <c r="B8" s="31"/>
      <c r="C8" s="22" t="s">
        <v>32</v>
      </c>
      <c r="D8" s="23">
        <f t="shared" ref="D8:Q8" si="0">D9+D10</f>
        <v>12151</v>
      </c>
      <c r="E8" s="23">
        <f t="shared" si="0"/>
        <v>8493</v>
      </c>
      <c r="F8" s="23">
        <f t="shared" si="0"/>
        <v>8</v>
      </c>
      <c r="G8" s="23">
        <f t="shared" si="0"/>
        <v>372</v>
      </c>
      <c r="H8" s="23">
        <f t="shared" si="0"/>
        <v>179</v>
      </c>
      <c r="I8" s="23">
        <f t="shared" si="0"/>
        <v>31</v>
      </c>
      <c r="J8" s="23">
        <f t="shared" si="0"/>
        <v>1204</v>
      </c>
      <c r="K8" s="23">
        <f t="shared" si="0"/>
        <v>234</v>
      </c>
      <c r="L8" s="23">
        <f t="shared" si="0"/>
        <v>749</v>
      </c>
      <c r="M8" s="23">
        <f t="shared" si="0"/>
        <v>27</v>
      </c>
      <c r="N8" s="23">
        <f t="shared" si="0"/>
        <v>466</v>
      </c>
      <c r="O8" s="23">
        <f t="shared" si="0"/>
        <v>0</v>
      </c>
      <c r="P8" s="23">
        <f t="shared" si="0"/>
        <v>0</v>
      </c>
      <c r="Q8" s="24">
        <f t="shared" si="0"/>
        <v>388</v>
      </c>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24.95" customHeight="1" x14ac:dyDescent="0.25">
      <c r="A9" s="38"/>
      <c r="B9" s="31"/>
      <c r="C9" s="22" t="s">
        <v>33</v>
      </c>
      <c r="D9" s="23">
        <f t="shared" ref="D9:Q9" si="1">D11+D13+D15+D17+D19+D21+D23+D25+D27+D29</f>
        <v>1588</v>
      </c>
      <c r="E9" s="23">
        <f t="shared" si="1"/>
        <v>1076</v>
      </c>
      <c r="F9" s="23">
        <f t="shared" si="1"/>
        <v>3</v>
      </c>
      <c r="G9" s="23">
        <f t="shared" si="1"/>
        <v>45</v>
      </c>
      <c r="H9" s="23">
        <f t="shared" si="1"/>
        <v>28</v>
      </c>
      <c r="I9" s="23">
        <f t="shared" si="1"/>
        <v>1</v>
      </c>
      <c r="J9" s="23">
        <f t="shared" si="1"/>
        <v>147</v>
      </c>
      <c r="K9" s="23">
        <f t="shared" si="1"/>
        <v>16</v>
      </c>
      <c r="L9" s="23">
        <f t="shared" si="1"/>
        <v>79</v>
      </c>
      <c r="M9" s="23">
        <f t="shared" si="1"/>
        <v>2</v>
      </c>
      <c r="N9" s="23">
        <f t="shared" si="1"/>
        <v>149</v>
      </c>
      <c r="O9" s="23">
        <f t="shared" si="1"/>
        <v>0</v>
      </c>
      <c r="P9" s="23">
        <f t="shared" si="1"/>
        <v>0</v>
      </c>
      <c r="Q9" s="24">
        <f t="shared" si="1"/>
        <v>42</v>
      </c>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24.95" customHeight="1" x14ac:dyDescent="0.25">
      <c r="A10" s="38"/>
      <c r="B10" s="31"/>
      <c r="C10" s="22" t="s">
        <v>34</v>
      </c>
      <c r="D10" s="23">
        <f t="shared" ref="D10:Q10" si="2">D12+D14+D16+D18+D20+D22+D24+D26+D28+D30</f>
        <v>10563</v>
      </c>
      <c r="E10" s="23">
        <f t="shared" si="2"/>
        <v>7417</v>
      </c>
      <c r="F10" s="23">
        <f t="shared" si="2"/>
        <v>5</v>
      </c>
      <c r="G10" s="23">
        <f t="shared" si="2"/>
        <v>327</v>
      </c>
      <c r="H10" s="23">
        <f t="shared" si="2"/>
        <v>151</v>
      </c>
      <c r="I10" s="23">
        <f t="shared" si="2"/>
        <v>30</v>
      </c>
      <c r="J10" s="23">
        <f t="shared" si="2"/>
        <v>1057</v>
      </c>
      <c r="K10" s="23">
        <f t="shared" si="2"/>
        <v>218</v>
      </c>
      <c r="L10" s="23">
        <f t="shared" si="2"/>
        <v>670</v>
      </c>
      <c r="M10" s="23">
        <f t="shared" si="2"/>
        <v>25</v>
      </c>
      <c r="N10" s="23">
        <f t="shared" si="2"/>
        <v>317</v>
      </c>
      <c r="O10" s="23">
        <f t="shared" si="2"/>
        <v>0</v>
      </c>
      <c r="P10" s="23">
        <f t="shared" si="2"/>
        <v>0</v>
      </c>
      <c r="Q10" s="24">
        <f t="shared" si="2"/>
        <v>346</v>
      </c>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24.95" customHeight="1" x14ac:dyDescent="0.25">
      <c r="A11" s="33" t="s">
        <v>35</v>
      </c>
      <c r="B11" s="29" t="s">
        <v>36</v>
      </c>
      <c r="C11" s="22" t="s">
        <v>33</v>
      </c>
      <c r="D11" s="23">
        <f t="shared" ref="D11:D30" si="3">E11+F11+G11+H11+I11+J11+K11+L11+M11+N11+O11+P11+Q11</f>
        <v>1151</v>
      </c>
      <c r="E11" s="42">
        <v>759</v>
      </c>
      <c r="F11" s="42">
        <v>3</v>
      </c>
      <c r="G11" s="42">
        <v>37</v>
      </c>
      <c r="H11" s="42">
        <v>15</v>
      </c>
      <c r="I11" s="42">
        <v>1</v>
      </c>
      <c r="J11" s="42">
        <v>105</v>
      </c>
      <c r="K11" s="42">
        <v>10</v>
      </c>
      <c r="L11" s="42">
        <v>50</v>
      </c>
      <c r="M11" s="42">
        <v>2</v>
      </c>
      <c r="N11" s="42">
        <v>136</v>
      </c>
      <c r="O11" s="42">
        <v>0</v>
      </c>
      <c r="P11" s="42">
        <v>0</v>
      </c>
      <c r="Q11" s="43">
        <v>33</v>
      </c>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24.95" customHeight="1" x14ac:dyDescent="0.25">
      <c r="A12" s="34"/>
      <c r="B12" s="29"/>
      <c r="C12" s="22" t="s">
        <v>34</v>
      </c>
      <c r="D12" s="23">
        <f t="shared" si="3"/>
        <v>4602</v>
      </c>
      <c r="E12" s="42">
        <v>3150</v>
      </c>
      <c r="F12" s="42">
        <v>5</v>
      </c>
      <c r="G12" s="42">
        <v>208</v>
      </c>
      <c r="H12" s="42">
        <v>61</v>
      </c>
      <c r="I12" s="42">
        <v>15</v>
      </c>
      <c r="J12" s="42">
        <v>367</v>
      </c>
      <c r="K12" s="42">
        <v>84</v>
      </c>
      <c r="L12" s="42">
        <v>253</v>
      </c>
      <c r="M12" s="42">
        <v>1</v>
      </c>
      <c r="N12" s="42">
        <v>280</v>
      </c>
      <c r="O12" s="42">
        <v>0</v>
      </c>
      <c r="P12" s="42">
        <v>0</v>
      </c>
      <c r="Q12" s="43">
        <v>178</v>
      </c>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24.95" customHeight="1" x14ac:dyDescent="0.25">
      <c r="A13" s="34"/>
      <c r="B13" s="29" t="s">
        <v>37</v>
      </c>
      <c r="C13" s="22" t="s">
        <v>33</v>
      </c>
      <c r="D13" s="23">
        <f t="shared" si="3"/>
        <v>42</v>
      </c>
      <c r="E13" s="42">
        <v>24</v>
      </c>
      <c r="F13" s="42">
        <v>0</v>
      </c>
      <c r="G13" s="42">
        <v>0</v>
      </c>
      <c r="H13" s="42">
        <v>1</v>
      </c>
      <c r="I13" s="42">
        <v>0</v>
      </c>
      <c r="J13" s="42">
        <v>4</v>
      </c>
      <c r="K13" s="42">
        <v>1</v>
      </c>
      <c r="L13" s="42">
        <v>0</v>
      </c>
      <c r="M13" s="42">
        <v>0</v>
      </c>
      <c r="N13" s="42">
        <v>10</v>
      </c>
      <c r="O13" s="42">
        <v>0</v>
      </c>
      <c r="P13" s="42">
        <v>0</v>
      </c>
      <c r="Q13" s="43">
        <v>2</v>
      </c>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24.95" customHeight="1" x14ac:dyDescent="0.25">
      <c r="A14" s="34"/>
      <c r="B14" s="29"/>
      <c r="C14" s="22" t="s">
        <v>34</v>
      </c>
      <c r="D14" s="23">
        <f t="shared" si="3"/>
        <v>269</v>
      </c>
      <c r="E14" s="42">
        <v>226</v>
      </c>
      <c r="F14" s="42">
        <v>0</v>
      </c>
      <c r="G14" s="42">
        <v>9</v>
      </c>
      <c r="H14" s="42">
        <v>2</v>
      </c>
      <c r="I14" s="42">
        <v>2</v>
      </c>
      <c r="J14" s="42">
        <v>15</v>
      </c>
      <c r="K14" s="42">
        <v>6</v>
      </c>
      <c r="L14" s="42">
        <v>1</v>
      </c>
      <c r="M14" s="42">
        <v>0</v>
      </c>
      <c r="N14" s="42">
        <v>2</v>
      </c>
      <c r="O14" s="42">
        <v>0</v>
      </c>
      <c r="P14" s="42">
        <v>0</v>
      </c>
      <c r="Q14" s="43">
        <v>6</v>
      </c>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24.95" customHeight="1" x14ac:dyDescent="0.25">
      <c r="A15" s="34"/>
      <c r="B15" s="29" t="s">
        <v>38</v>
      </c>
      <c r="C15" s="22" t="s">
        <v>33</v>
      </c>
      <c r="D15" s="23">
        <f t="shared" si="3"/>
        <v>9</v>
      </c>
      <c r="E15" s="42">
        <v>7</v>
      </c>
      <c r="F15" s="42">
        <v>0</v>
      </c>
      <c r="G15" s="42">
        <v>0</v>
      </c>
      <c r="H15" s="42">
        <v>1</v>
      </c>
      <c r="I15" s="42">
        <v>0</v>
      </c>
      <c r="J15" s="42">
        <v>1</v>
      </c>
      <c r="K15" s="42">
        <v>0</v>
      </c>
      <c r="L15" s="42">
        <v>0</v>
      </c>
      <c r="M15" s="42">
        <v>0</v>
      </c>
      <c r="N15" s="42">
        <v>0</v>
      </c>
      <c r="O15" s="42">
        <v>0</v>
      </c>
      <c r="P15" s="42">
        <v>0</v>
      </c>
      <c r="Q15" s="43">
        <v>0</v>
      </c>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24.95" customHeight="1" x14ac:dyDescent="0.25">
      <c r="A16" s="34"/>
      <c r="B16" s="29"/>
      <c r="C16" s="22" t="s">
        <v>34</v>
      </c>
      <c r="D16" s="23">
        <f t="shared" si="3"/>
        <v>0</v>
      </c>
      <c r="E16" s="42">
        <v>0</v>
      </c>
      <c r="F16" s="42">
        <v>0</v>
      </c>
      <c r="G16" s="42">
        <v>0</v>
      </c>
      <c r="H16" s="42">
        <v>0</v>
      </c>
      <c r="I16" s="42">
        <v>0</v>
      </c>
      <c r="J16" s="42">
        <v>0</v>
      </c>
      <c r="K16" s="42">
        <v>0</v>
      </c>
      <c r="L16" s="42">
        <v>0</v>
      </c>
      <c r="M16" s="42">
        <v>0</v>
      </c>
      <c r="N16" s="42">
        <v>0</v>
      </c>
      <c r="O16" s="42">
        <v>0</v>
      </c>
      <c r="P16" s="42">
        <v>0</v>
      </c>
      <c r="Q16" s="43">
        <v>0</v>
      </c>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24.95" customHeight="1" x14ac:dyDescent="0.25">
      <c r="A17" s="34"/>
      <c r="B17" s="29" t="s">
        <v>39</v>
      </c>
      <c r="C17" s="22" t="s">
        <v>33</v>
      </c>
      <c r="D17" s="23">
        <f t="shared" si="3"/>
        <v>0</v>
      </c>
      <c r="E17" s="42">
        <v>0</v>
      </c>
      <c r="F17" s="42">
        <v>0</v>
      </c>
      <c r="G17" s="42">
        <v>0</v>
      </c>
      <c r="H17" s="42">
        <v>0</v>
      </c>
      <c r="I17" s="42">
        <v>0</v>
      </c>
      <c r="J17" s="42">
        <v>0</v>
      </c>
      <c r="K17" s="42">
        <v>0</v>
      </c>
      <c r="L17" s="42">
        <v>0</v>
      </c>
      <c r="M17" s="42">
        <v>0</v>
      </c>
      <c r="N17" s="42">
        <v>0</v>
      </c>
      <c r="O17" s="42">
        <v>0</v>
      </c>
      <c r="P17" s="42">
        <v>0</v>
      </c>
      <c r="Q17" s="43">
        <v>0</v>
      </c>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24.95" customHeight="1" x14ac:dyDescent="0.25">
      <c r="A18" s="34"/>
      <c r="B18" s="29"/>
      <c r="C18" s="22" t="s">
        <v>34</v>
      </c>
      <c r="D18" s="23">
        <f t="shared" si="3"/>
        <v>0</v>
      </c>
      <c r="E18" s="42">
        <v>0</v>
      </c>
      <c r="F18" s="42">
        <v>0</v>
      </c>
      <c r="G18" s="42">
        <v>0</v>
      </c>
      <c r="H18" s="42">
        <v>0</v>
      </c>
      <c r="I18" s="42">
        <v>0</v>
      </c>
      <c r="J18" s="42">
        <v>0</v>
      </c>
      <c r="K18" s="42">
        <v>0</v>
      </c>
      <c r="L18" s="42">
        <v>0</v>
      </c>
      <c r="M18" s="42">
        <v>0</v>
      </c>
      <c r="N18" s="42">
        <v>0</v>
      </c>
      <c r="O18" s="42">
        <v>0</v>
      </c>
      <c r="P18" s="42">
        <v>0</v>
      </c>
      <c r="Q18" s="43">
        <v>0</v>
      </c>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24.95" customHeight="1" x14ac:dyDescent="0.25">
      <c r="A19" s="34"/>
      <c r="B19" s="29" t="s">
        <v>40</v>
      </c>
      <c r="C19" s="22" t="s">
        <v>33</v>
      </c>
      <c r="D19" s="23">
        <f t="shared" si="3"/>
        <v>0</v>
      </c>
      <c r="E19" s="42">
        <v>0</v>
      </c>
      <c r="F19" s="42">
        <v>0</v>
      </c>
      <c r="G19" s="42">
        <v>0</v>
      </c>
      <c r="H19" s="42">
        <v>0</v>
      </c>
      <c r="I19" s="42">
        <v>0</v>
      </c>
      <c r="J19" s="42">
        <v>0</v>
      </c>
      <c r="K19" s="42">
        <v>0</v>
      </c>
      <c r="L19" s="42">
        <v>0</v>
      </c>
      <c r="M19" s="42">
        <v>0</v>
      </c>
      <c r="N19" s="42">
        <v>0</v>
      </c>
      <c r="O19" s="42">
        <v>0</v>
      </c>
      <c r="P19" s="42">
        <v>0</v>
      </c>
      <c r="Q19" s="43">
        <v>0</v>
      </c>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24.95" customHeight="1" x14ac:dyDescent="0.25">
      <c r="A20" s="34"/>
      <c r="B20" s="29"/>
      <c r="C20" s="22" t="s">
        <v>34</v>
      </c>
      <c r="D20" s="23">
        <f t="shared" si="3"/>
        <v>0</v>
      </c>
      <c r="E20" s="42">
        <v>0</v>
      </c>
      <c r="F20" s="42">
        <v>0</v>
      </c>
      <c r="G20" s="42">
        <v>0</v>
      </c>
      <c r="H20" s="42">
        <v>0</v>
      </c>
      <c r="I20" s="42">
        <v>0</v>
      </c>
      <c r="J20" s="42">
        <v>0</v>
      </c>
      <c r="K20" s="42">
        <v>0</v>
      </c>
      <c r="L20" s="42">
        <v>0</v>
      </c>
      <c r="M20" s="42">
        <v>0</v>
      </c>
      <c r="N20" s="42">
        <v>0</v>
      </c>
      <c r="O20" s="42">
        <v>0</v>
      </c>
      <c r="P20" s="42">
        <v>0</v>
      </c>
      <c r="Q20" s="43">
        <v>0</v>
      </c>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24.95" customHeight="1" x14ac:dyDescent="0.25">
      <c r="A21" s="33" t="s">
        <v>41</v>
      </c>
      <c r="B21" s="40" t="s">
        <v>36</v>
      </c>
      <c r="C21" s="22" t="s">
        <v>33</v>
      </c>
      <c r="D21" s="23">
        <f t="shared" si="3"/>
        <v>377</v>
      </c>
      <c r="E21" s="42">
        <v>277</v>
      </c>
      <c r="F21" s="42">
        <v>0</v>
      </c>
      <c r="G21" s="42">
        <v>8</v>
      </c>
      <c r="H21" s="42">
        <v>11</v>
      </c>
      <c r="I21" s="42">
        <v>0</v>
      </c>
      <c r="J21" s="42">
        <v>37</v>
      </c>
      <c r="K21" s="42">
        <v>5</v>
      </c>
      <c r="L21" s="42">
        <v>29</v>
      </c>
      <c r="M21" s="42">
        <v>0</v>
      </c>
      <c r="N21" s="42">
        <v>3</v>
      </c>
      <c r="O21" s="42">
        <v>0</v>
      </c>
      <c r="P21" s="42">
        <v>0</v>
      </c>
      <c r="Q21" s="43">
        <v>7</v>
      </c>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24.95" customHeight="1" x14ac:dyDescent="0.25">
      <c r="A22" s="34"/>
      <c r="B22" s="29"/>
      <c r="C22" s="22" t="s">
        <v>34</v>
      </c>
      <c r="D22" s="23">
        <f t="shared" si="3"/>
        <v>5474</v>
      </c>
      <c r="E22" s="42">
        <v>3843</v>
      </c>
      <c r="F22" s="42">
        <v>0</v>
      </c>
      <c r="G22" s="42">
        <v>108</v>
      </c>
      <c r="H22" s="42">
        <v>88</v>
      </c>
      <c r="I22" s="42">
        <v>13</v>
      </c>
      <c r="J22" s="42">
        <v>669</v>
      </c>
      <c r="K22" s="42">
        <v>122</v>
      </c>
      <c r="L22" s="42">
        <v>414</v>
      </c>
      <c r="M22" s="42">
        <v>24</v>
      </c>
      <c r="N22" s="42">
        <v>35</v>
      </c>
      <c r="O22" s="42">
        <v>0</v>
      </c>
      <c r="P22" s="42">
        <v>0</v>
      </c>
      <c r="Q22" s="43">
        <v>158</v>
      </c>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24.95" customHeight="1" x14ac:dyDescent="0.25">
      <c r="A23" s="34"/>
      <c r="B23" s="32" t="s">
        <v>37</v>
      </c>
      <c r="C23" s="22" t="s">
        <v>33</v>
      </c>
      <c r="D23" s="23">
        <f t="shared" si="3"/>
        <v>9</v>
      </c>
      <c r="E23" s="42">
        <v>9</v>
      </c>
      <c r="F23" s="42">
        <v>0</v>
      </c>
      <c r="G23" s="42">
        <v>0</v>
      </c>
      <c r="H23" s="42">
        <v>0</v>
      </c>
      <c r="I23" s="42">
        <v>0</v>
      </c>
      <c r="J23" s="42">
        <v>0</v>
      </c>
      <c r="K23" s="42">
        <v>0</v>
      </c>
      <c r="L23" s="42">
        <v>0</v>
      </c>
      <c r="M23" s="42">
        <v>0</v>
      </c>
      <c r="N23" s="42">
        <v>0</v>
      </c>
      <c r="O23" s="42">
        <v>0</v>
      </c>
      <c r="P23" s="42">
        <v>0</v>
      </c>
      <c r="Q23" s="43">
        <v>0</v>
      </c>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24.95" customHeight="1" x14ac:dyDescent="0.25">
      <c r="A24" s="34"/>
      <c r="B24" s="29"/>
      <c r="C24" s="22" t="s">
        <v>34</v>
      </c>
      <c r="D24" s="23">
        <f t="shared" si="3"/>
        <v>136</v>
      </c>
      <c r="E24" s="42">
        <v>135</v>
      </c>
      <c r="F24" s="42">
        <v>0</v>
      </c>
      <c r="G24" s="42">
        <v>1</v>
      </c>
      <c r="H24" s="42">
        <v>0</v>
      </c>
      <c r="I24" s="42">
        <v>0</v>
      </c>
      <c r="J24" s="42">
        <v>0</v>
      </c>
      <c r="K24" s="42">
        <v>0</v>
      </c>
      <c r="L24" s="42">
        <v>0</v>
      </c>
      <c r="M24" s="42">
        <v>0</v>
      </c>
      <c r="N24" s="42">
        <v>0</v>
      </c>
      <c r="O24" s="42">
        <v>0</v>
      </c>
      <c r="P24" s="42">
        <v>0</v>
      </c>
      <c r="Q24" s="43">
        <v>0</v>
      </c>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24.95" customHeight="1" x14ac:dyDescent="0.25">
      <c r="A25" s="34"/>
      <c r="B25" s="32" t="s">
        <v>38</v>
      </c>
      <c r="C25" s="22" t="s">
        <v>33</v>
      </c>
      <c r="D25" s="23">
        <f t="shared" si="3"/>
        <v>0</v>
      </c>
      <c r="E25" s="42">
        <v>0</v>
      </c>
      <c r="F25" s="42">
        <v>0</v>
      </c>
      <c r="G25" s="42">
        <v>0</v>
      </c>
      <c r="H25" s="42">
        <v>0</v>
      </c>
      <c r="I25" s="42">
        <v>0</v>
      </c>
      <c r="J25" s="42">
        <v>0</v>
      </c>
      <c r="K25" s="42">
        <v>0</v>
      </c>
      <c r="L25" s="42">
        <v>0</v>
      </c>
      <c r="M25" s="42">
        <v>0</v>
      </c>
      <c r="N25" s="42">
        <v>0</v>
      </c>
      <c r="O25" s="42">
        <v>0</v>
      </c>
      <c r="P25" s="42">
        <v>0</v>
      </c>
      <c r="Q25" s="43">
        <v>0</v>
      </c>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24.95" customHeight="1" x14ac:dyDescent="0.25">
      <c r="A26" s="34"/>
      <c r="B26" s="29"/>
      <c r="C26" s="22" t="s">
        <v>34</v>
      </c>
      <c r="D26" s="23">
        <f t="shared" si="3"/>
        <v>24</v>
      </c>
      <c r="E26" s="42">
        <v>18</v>
      </c>
      <c r="F26" s="42">
        <v>0</v>
      </c>
      <c r="G26" s="42">
        <v>1</v>
      </c>
      <c r="H26" s="42">
        <v>0</v>
      </c>
      <c r="I26" s="42">
        <v>0</v>
      </c>
      <c r="J26" s="42">
        <v>2</v>
      </c>
      <c r="K26" s="42">
        <v>3</v>
      </c>
      <c r="L26" s="42">
        <v>0</v>
      </c>
      <c r="M26" s="42">
        <v>0</v>
      </c>
      <c r="N26" s="42">
        <v>0</v>
      </c>
      <c r="O26" s="42">
        <v>0</v>
      </c>
      <c r="P26" s="42">
        <v>0</v>
      </c>
      <c r="Q26" s="43">
        <v>0</v>
      </c>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24.95" customHeight="1" x14ac:dyDescent="0.25">
      <c r="A27" s="34"/>
      <c r="B27" s="32" t="s">
        <v>39</v>
      </c>
      <c r="C27" s="22" t="s">
        <v>33</v>
      </c>
      <c r="D27" s="23">
        <f t="shared" si="3"/>
        <v>0</v>
      </c>
      <c r="E27" s="42">
        <v>0</v>
      </c>
      <c r="F27" s="42">
        <v>0</v>
      </c>
      <c r="G27" s="42">
        <v>0</v>
      </c>
      <c r="H27" s="42">
        <v>0</v>
      </c>
      <c r="I27" s="42">
        <v>0</v>
      </c>
      <c r="J27" s="42">
        <v>0</v>
      </c>
      <c r="K27" s="42">
        <v>0</v>
      </c>
      <c r="L27" s="42">
        <v>0</v>
      </c>
      <c r="M27" s="42">
        <v>0</v>
      </c>
      <c r="N27" s="42">
        <v>0</v>
      </c>
      <c r="O27" s="42">
        <v>0</v>
      </c>
      <c r="P27" s="42">
        <v>0</v>
      </c>
      <c r="Q27" s="43">
        <v>0</v>
      </c>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24.95" customHeight="1" x14ac:dyDescent="0.25">
      <c r="A28" s="34"/>
      <c r="B28" s="29"/>
      <c r="C28" s="22" t="s">
        <v>34</v>
      </c>
      <c r="D28" s="23">
        <f t="shared" si="3"/>
        <v>58</v>
      </c>
      <c r="E28" s="42">
        <v>45</v>
      </c>
      <c r="F28" s="42">
        <v>0</v>
      </c>
      <c r="G28" s="42">
        <v>0</v>
      </c>
      <c r="H28" s="42">
        <v>0</v>
      </c>
      <c r="I28" s="42">
        <v>0</v>
      </c>
      <c r="J28" s="42">
        <v>4</v>
      </c>
      <c r="K28" s="42">
        <v>3</v>
      </c>
      <c r="L28" s="42">
        <v>2</v>
      </c>
      <c r="M28" s="42">
        <v>0</v>
      </c>
      <c r="N28" s="42">
        <v>0</v>
      </c>
      <c r="O28" s="42">
        <v>0</v>
      </c>
      <c r="P28" s="42">
        <v>0</v>
      </c>
      <c r="Q28" s="43">
        <v>4</v>
      </c>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24.95" customHeight="1" x14ac:dyDescent="0.25">
      <c r="A29" s="34"/>
      <c r="B29" s="32" t="s">
        <v>40</v>
      </c>
      <c r="C29" s="22" t="s">
        <v>33</v>
      </c>
      <c r="D29" s="23">
        <f t="shared" si="3"/>
        <v>0</v>
      </c>
      <c r="E29" s="42">
        <v>0</v>
      </c>
      <c r="F29" s="42">
        <v>0</v>
      </c>
      <c r="G29" s="42">
        <v>0</v>
      </c>
      <c r="H29" s="42">
        <v>0</v>
      </c>
      <c r="I29" s="42">
        <v>0</v>
      </c>
      <c r="J29" s="42">
        <v>0</v>
      </c>
      <c r="K29" s="42">
        <v>0</v>
      </c>
      <c r="L29" s="42">
        <v>0</v>
      </c>
      <c r="M29" s="42">
        <v>0</v>
      </c>
      <c r="N29" s="42">
        <v>0</v>
      </c>
      <c r="O29" s="42">
        <v>0</v>
      </c>
      <c r="P29" s="42">
        <v>0</v>
      </c>
      <c r="Q29" s="43">
        <v>0</v>
      </c>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24.95" customHeight="1" x14ac:dyDescent="0.25">
      <c r="A30" s="34"/>
      <c r="B30" s="29"/>
      <c r="C30" s="22" t="s">
        <v>34</v>
      </c>
      <c r="D30" s="23">
        <f t="shared" si="3"/>
        <v>0</v>
      </c>
      <c r="E30" s="42">
        <v>0</v>
      </c>
      <c r="F30" s="42">
        <v>0</v>
      </c>
      <c r="G30" s="42">
        <v>0</v>
      </c>
      <c r="H30" s="42">
        <v>0</v>
      </c>
      <c r="I30" s="42">
        <v>0</v>
      </c>
      <c r="J30" s="42">
        <v>0</v>
      </c>
      <c r="K30" s="42">
        <v>0</v>
      </c>
      <c r="L30" s="42">
        <v>0</v>
      </c>
      <c r="M30" s="42">
        <v>0</v>
      </c>
      <c r="N30" s="42">
        <v>0</v>
      </c>
      <c r="O30" s="42">
        <v>0</v>
      </c>
      <c r="P30" s="42">
        <v>0</v>
      </c>
      <c r="Q30" s="43">
        <v>0</v>
      </c>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33" customHeight="1" x14ac:dyDescent="0.25">
      <c r="A31" s="35" t="s">
        <v>42</v>
      </c>
      <c r="B31" s="35"/>
      <c r="C31" s="35"/>
      <c r="D31" s="35"/>
      <c r="E31" s="35"/>
      <c r="F31" s="35"/>
      <c r="G31" s="35"/>
      <c r="H31" s="35"/>
      <c r="I31" s="35"/>
      <c r="J31" s="35"/>
      <c r="K31" s="35"/>
      <c r="L31" s="35"/>
      <c r="M31" s="35"/>
      <c r="N31" s="35"/>
      <c r="O31" s="35"/>
      <c r="P31" s="35"/>
      <c r="Q31" s="35"/>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8" customHeight="1" x14ac:dyDescent="0.25">
      <c r="A32" s="25" t="s">
        <v>43</v>
      </c>
      <c r="B32" s="25"/>
      <c r="C32" s="25"/>
      <c r="D32" s="25"/>
      <c r="E32" s="25"/>
      <c r="F32" s="25"/>
      <c r="G32" s="25"/>
      <c r="H32" s="25"/>
      <c r="I32" s="25"/>
      <c r="J32" s="25"/>
      <c r="K32" s="25"/>
      <c r="L32" s="25"/>
      <c r="M32" s="25"/>
      <c r="N32" s="25"/>
      <c r="O32" s="25"/>
      <c r="P32" s="25"/>
      <c r="Q32" s="25"/>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8" customHeight="1" x14ac:dyDescent="0.25">
      <c r="A33" s="26" t="s">
        <v>44</v>
      </c>
      <c r="B33" s="26"/>
      <c r="C33" s="26"/>
      <c r="D33" s="26"/>
      <c r="E33" s="26"/>
      <c r="F33" s="26"/>
      <c r="G33" s="26"/>
      <c r="H33" s="26"/>
      <c r="I33" s="26"/>
      <c r="J33" s="26"/>
      <c r="K33" s="26"/>
      <c r="L33" s="26"/>
      <c r="M33" s="26"/>
      <c r="N33" s="26"/>
      <c r="O33" s="26"/>
      <c r="P33" s="26"/>
      <c r="Q33" s="26"/>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8" customHeight="1" x14ac:dyDescent="0.25">
      <c r="A34" s="26"/>
      <c r="B34" s="27"/>
      <c r="C34" s="27"/>
      <c r="D34" s="27"/>
      <c r="E34" s="27"/>
      <c r="F34" s="27"/>
      <c r="G34" s="27"/>
      <c r="H34" s="27"/>
      <c r="I34" s="27"/>
      <c r="J34" s="27"/>
      <c r="K34" s="27"/>
      <c r="L34" s="27"/>
      <c r="M34" s="27"/>
      <c r="N34" s="27"/>
      <c r="O34" s="27"/>
      <c r="P34" s="27"/>
      <c r="Q34" s="44" t="s">
        <v>46</v>
      </c>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5.75" x14ac:dyDescent="0.25">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5.75" x14ac:dyDescent="0.25">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5.75" x14ac:dyDescent="0.25">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5.75" x14ac:dyDescent="0.25">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5.75" hidden="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5.75" hidden="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5.75" hidden="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5.75" hidden="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5.75" hidden="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5.75" hidden="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5.75" hidden="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5.75" hidden="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5.75" hidden="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5.75" x14ac:dyDescent="0.25">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5.75" x14ac:dyDescent="0.25">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5.75" x14ac:dyDescent="0.25">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5.75" x14ac:dyDescent="0.25">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5.75" x14ac:dyDescent="0.25">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5.75" x14ac:dyDescent="0.25">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5.75" x14ac:dyDescent="0.25">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5.75"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5.75" x14ac:dyDescent="0.25">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5.75" x14ac:dyDescent="0.25">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5.75" x14ac:dyDescent="0.25">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5.75" x14ac:dyDescent="0.25">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5.75" x14ac:dyDescent="0.25">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5.75" x14ac:dyDescent="0.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5.75" x14ac:dyDescent="0.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5.75" x14ac:dyDescent="0.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5.75" x14ac:dyDescent="0.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5.75" x14ac:dyDescent="0.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5.75" x14ac:dyDescent="0.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5.75" x14ac:dyDescent="0.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5.75" x14ac:dyDescent="0.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5.75" x14ac:dyDescent="0.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5.75" x14ac:dyDescent="0.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5.75" x14ac:dyDescent="0.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5.75" x14ac:dyDescent="0.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5.75" x14ac:dyDescent="0.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5.75" x14ac:dyDescent="0.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5.75" x14ac:dyDescent="0.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5.75" x14ac:dyDescent="0.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5.75" x14ac:dyDescent="0.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5.75" x14ac:dyDescent="0.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5.75" x14ac:dyDescent="0.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5.75" x14ac:dyDescent="0.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5.75"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5.75" x14ac:dyDescent="0.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5.75" x14ac:dyDescent="0.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5.75" x14ac:dyDescent="0.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5.75" x14ac:dyDescent="0.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5.75" x14ac:dyDescent="0.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5.75" x14ac:dyDescent="0.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5.75" x14ac:dyDescent="0.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5.75" x14ac:dyDescent="0.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5.75" x14ac:dyDescent="0.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5.75"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5.75" x14ac:dyDescent="0.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5.75" x14ac:dyDescent="0.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5.75" x14ac:dyDescent="0.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5.75" x14ac:dyDescent="0.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5.75" x14ac:dyDescent="0.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5.75" x14ac:dyDescent="0.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5.75" x14ac:dyDescent="0.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5.75" x14ac:dyDescent="0.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5.75"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5.75"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5.75"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5.75"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5.75"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5.75"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5.75"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5.75"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5.75"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5.75"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5.75"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5.75"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5.75"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5.75"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5.75"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5.75"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5.75"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5.75"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5.75"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5.75"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5.75"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5.75"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5.75"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5.75"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5.75"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5.75"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5.75"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5.75"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5.75"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5.75"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5.75"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5.75"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5.75"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5.75"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5.75"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5.75"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5.75"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5.75"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5.75"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5.75"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5.75"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5.75"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5.75"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5.75"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5.75"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5.75"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5.75"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5.75"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5.75"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5.75"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5.75"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5.75"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5.75"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5.75"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5.75"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5.75"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5.75"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5.75"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5.75"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5.75"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5.75"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5.75"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5.75"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5.75"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5.75"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5.75"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5.75"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5.75"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5.75"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5.75"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5.75"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5.75"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5.75"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5.75"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5.75"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5.75"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5.75"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5.75"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5.75"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5.75"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5.75"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5.75"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5.75"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5.75"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5.75"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5.75"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5.75"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5.75"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5.75"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5.75"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5.75"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5.75"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5.75"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5.75"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5.75"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5.75"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5.75"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5.75"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5.75"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5.75"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5.75"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count="21">
    <mergeCell ref="B25:B26"/>
    <mergeCell ref="A11:A20"/>
    <mergeCell ref="A31:Q31"/>
    <mergeCell ref="A5:Q5"/>
    <mergeCell ref="A8:B10"/>
    <mergeCell ref="B11:B12"/>
    <mergeCell ref="B27:B28"/>
    <mergeCell ref="A7:C7"/>
    <mergeCell ref="B21:B22"/>
    <mergeCell ref="A21:A30"/>
    <mergeCell ref="B29:B30"/>
    <mergeCell ref="B15:B16"/>
    <mergeCell ref="B17:B18"/>
    <mergeCell ref="B19:B20"/>
    <mergeCell ref="B23:B24"/>
    <mergeCell ref="B13:B14"/>
    <mergeCell ref="A6:P6"/>
    <mergeCell ref="A3:B3"/>
    <mergeCell ref="A4:B4"/>
    <mergeCell ref="O3:Q3"/>
    <mergeCell ref="O4:Q4"/>
  </mergeCells>
  <phoneticPr fontId="3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10740-02-01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2026-08-28T05:14:19Z</dcterms:created>
  <dcterms:modified xsi:type="dcterms:W3CDTF">2026-08-28T05:16:34Z</dcterms:modified>
</cp:coreProperties>
</file>