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<sst xmlns="http://schemas.openxmlformats.org/spreadsheetml/2006/main" count="49">
  <si>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</si>
  <si>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</si>
  <si>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</si>
  <si>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中華民國114年12月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</si>
  <si>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</si>
  <si>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</si>
  <si>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</si>
  <si>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</si>
  <si>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</si>
  <si>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</si>
  <si>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</si>
  <si>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</si>
  <si>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</si>
  <si>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</si>
  <si>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</si>
  <si>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</si>
  <si>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</si>
  <si>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</si>
  <si>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</si>
  <si>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</si>
  <si>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</si>
  <si>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</si>
  <si>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</si>
  <si>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</si>
  <si>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</si>
  <si>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</si>
  <si>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</si>
  <si>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</si>
  <si>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</si>
  <si>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</si>
  <si>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</si>
  <si>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</si>
  <si>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</si>
  <si>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</si>
  <si>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</si>
  <si>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</si>
  <si>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</si>
  <si>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</si>
  <si>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</si>
  <si>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</si>
  <si>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</si>
  <si>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</si>
  <si>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</si>
  <si>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</si>
  <si>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中華民國115年1月15日編製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</si>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</sst>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T35" sqref="T35:T35"/>
    </sheetView>
  </sheetViews>
  <sheetFormatPr customHeight="false" defaultColWidth="9.28125" defaultRowHeight="15"/>
  <cols>
    <col min="1" max="1" bestFit="false" customWidth="true" width="17.07421875" hidden="false" outlineLevel="0"/>
    <col min="2" max="2" bestFit="false" customWidth="true" width="22.3515625" hidden="false" outlineLevel="0"/>
    <col min="3" max="10" bestFit="false" customWidth="true" width="14.07421875" hidden="false" outlineLevel="0"/>
    <col min="11" max="11" bestFit="false" customWidth="true" width="15.07421875" hidden="false" outlineLevel="0"/>
    <col min="12" max="12" bestFit="false" customWidth="true" width="21.074218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  <c r="N1" s="44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  <c r="N2" s="44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44"/>
      <c r="N3" s="44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  <c r="M4" s="44"/>
      <c r="N4" s="44"/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  <c r="N5" s="44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  <c r="N6" s="44"/>
    </row>
    <row r="7" ht="19.9" customHeight="true">
      <c r="A7" s="5" t="s">
        <v>5</v>
      </c>
      <c r="B7" s="16" t="s">
        <v>16</v>
      </c>
      <c r="C7" s="21" t="n">
        <f>SUM(D7:L7)</f>
        <v>5955</v>
      </c>
      <c r="D7" s="27" t="n">
        <f>SUM(D8:D9)</f>
        <v>111</v>
      </c>
      <c r="E7" s="27" t="n">
        <f>SUM(E8:E9)</f>
        <v>1047</v>
      </c>
      <c r="F7" s="27" t="n">
        <f>SUM(F8:F9)</f>
        <v>949</v>
      </c>
      <c r="G7" s="27" t="n">
        <f>SUM(G8:G9)</f>
        <v>1244</v>
      </c>
      <c r="H7" s="27" t="n">
        <f>SUM(H8:H9)</f>
        <v>994</v>
      </c>
      <c r="I7" s="27" t="n">
        <f>SUM(I8:I9)</f>
        <v>19</v>
      </c>
      <c r="J7" s="27" t="n">
        <f>SUM(J8:J9)</f>
        <v>287</v>
      </c>
      <c r="K7" s="27" t="n">
        <f>SUM(K8:K9)</f>
        <v>611</v>
      </c>
      <c r="L7" s="27" t="n">
        <f>SUM(L8:L9)</f>
        <v>693</v>
      </c>
      <c r="M7" s="44"/>
      <c r="N7" s="44"/>
    </row>
    <row r="8" ht="19.35" customHeight="true">
      <c r="A8" s="6"/>
      <c r="B8" s="17" t="s">
        <v>17</v>
      </c>
      <c r="C8" s="22" t="n">
        <f>SUM(D8:L8)</f>
        <v>2855</v>
      </c>
      <c r="D8" s="28" t="n">
        <v>77</v>
      </c>
      <c r="E8" s="28" t="n">
        <v>622</v>
      </c>
      <c r="F8" s="28" t="n">
        <v>583</v>
      </c>
      <c r="G8" s="28" t="n">
        <v>307</v>
      </c>
      <c r="H8" s="28" t="n">
        <v>391</v>
      </c>
      <c r="I8" s="28" t="n">
        <v>10</v>
      </c>
      <c r="J8" s="28" t="n">
        <v>194</v>
      </c>
      <c r="K8" s="28" t="n">
        <v>341</v>
      </c>
      <c r="L8" s="28" t="n">
        <v>330</v>
      </c>
      <c r="M8" s="44"/>
      <c r="N8" s="44"/>
    </row>
    <row r="9" ht="19.35" customHeight="true">
      <c r="A9" s="6"/>
      <c r="B9" s="17" t="s">
        <v>18</v>
      </c>
      <c r="C9" s="22" t="n">
        <f>SUM(D9:L9)</f>
        <v>3100</v>
      </c>
      <c r="D9" s="28" t="n">
        <v>34</v>
      </c>
      <c r="E9" s="28" t="n">
        <v>425</v>
      </c>
      <c r="F9" s="28" t="n">
        <v>366</v>
      </c>
      <c r="G9" s="28" t="n">
        <v>937</v>
      </c>
      <c r="H9" s="28" t="n">
        <v>603</v>
      </c>
      <c r="I9" s="28" t="n">
        <v>9</v>
      </c>
      <c r="J9" s="28" t="n">
        <v>93</v>
      </c>
      <c r="K9" s="28" t="n">
        <v>270</v>
      </c>
      <c r="L9" s="28" t="n">
        <v>363</v>
      </c>
      <c r="M9" s="44"/>
      <c r="N9" s="44"/>
    </row>
    <row r="10" ht="19.35" customHeight="true">
      <c r="A10" s="6"/>
      <c r="B10" s="17" t="s">
        <v>19</v>
      </c>
      <c r="C10" s="22" t="n">
        <f>SUM(D10:L10)</f>
        <v>20592</v>
      </c>
      <c r="D10" s="28" t="n">
        <f>SUM(D11:D12)</f>
        <v>514</v>
      </c>
      <c r="E10" s="28" t="n">
        <f>SUM(E11:E12)</f>
        <v>3633</v>
      </c>
      <c r="F10" s="28" t="n">
        <f>SUM(F11:F12)</f>
        <v>3239</v>
      </c>
      <c r="G10" s="28" t="n">
        <f>SUM(G11:G12)</f>
        <v>4636</v>
      </c>
      <c r="H10" s="28" t="n">
        <f>SUM(H11:H12)</f>
        <v>3198</v>
      </c>
      <c r="I10" s="28" t="n">
        <f>SUM(I11:I12)</f>
        <v>72</v>
      </c>
      <c r="J10" s="28" t="n">
        <f>SUM(J11:J12)</f>
        <v>921</v>
      </c>
      <c r="K10" s="28" t="n">
        <f>SUM(K11:K12)</f>
        <v>2218</v>
      </c>
      <c r="L10" s="28" t="n">
        <f>SUM(L11:L12)</f>
        <v>2161</v>
      </c>
      <c r="M10" s="44"/>
      <c r="N10" s="44"/>
    </row>
    <row r="11" ht="19.35" customHeight="true">
      <c r="A11" s="6"/>
      <c r="B11" s="17" t="s">
        <v>17</v>
      </c>
      <c r="C11" s="22" t="n">
        <f>SUM(D11:L11)</f>
        <v>9664</v>
      </c>
      <c r="D11" s="28" t="n">
        <v>335</v>
      </c>
      <c r="E11" s="28" t="n">
        <v>2059</v>
      </c>
      <c r="F11" s="28" t="n">
        <v>1955</v>
      </c>
      <c r="G11" s="28" t="n">
        <v>1100</v>
      </c>
      <c r="H11" s="28" t="n">
        <v>1261</v>
      </c>
      <c r="I11" s="28" t="n">
        <v>51</v>
      </c>
      <c r="J11" s="28" t="n">
        <v>624</v>
      </c>
      <c r="K11" s="28" t="n">
        <v>1232</v>
      </c>
      <c r="L11" s="28" t="n">
        <v>1047</v>
      </c>
      <c r="M11" s="44"/>
      <c r="N11" s="44"/>
    </row>
    <row r="12" ht="19.35" customHeight="true">
      <c r="A12" s="7"/>
      <c r="B12" s="18" t="s">
        <v>18</v>
      </c>
      <c r="C12" s="22" t="n">
        <f>SUM(D12:L12)</f>
        <v>10928</v>
      </c>
      <c r="D12" s="28" t="n">
        <v>179</v>
      </c>
      <c r="E12" s="28" t="n">
        <v>1574</v>
      </c>
      <c r="F12" s="28" t="n">
        <v>1284</v>
      </c>
      <c r="G12" s="28" t="n">
        <v>3536</v>
      </c>
      <c r="H12" s="28" t="n">
        <v>1937</v>
      </c>
      <c r="I12" s="28" t="n">
        <v>21</v>
      </c>
      <c r="J12" s="28" t="n">
        <v>297</v>
      </c>
      <c r="K12" s="28" t="n">
        <v>986</v>
      </c>
      <c r="L12" s="28" t="n">
        <v>1114</v>
      </c>
      <c r="M12" s="44"/>
      <c r="N12" s="44"/>
    </row>
    <row r="13" ht="19.15" customHeight="true">
      <c r="A13" s="5" t="s">
        <v>6</v>
      </c>
      <c r="B13" s="16" t="s">
        <v>20</v>
      </c>
      <c r="C13" s="22" t="n">
        <f>SUM(D13:L13)</f>
        <v>4239</v>
      </c>
      <c r="D13" s="28" t="n">
        <v>66</v>
      </c>
      <c r="E13" s="28" t="n">
        <v>475</v>
      </c>
      <c r="F13" s="28" t="n">
        <v>657</v>
      </c>
      <c r="G13" s="28" t="n">
        <v>235</v>
      </c>
      <c r="H13" s="28" t="n">
        <v>1371</v>
      </c>
      <c r="I13" s="28" t="n">
        <v>17</v>
      </c>
      <c r="J13" s="28" t="n">
        <v>349</v>
      </c>
      <c r="K13" s="28" t="n">
        <v>574</v>
      </c>
      <c r="L13" s="28" t="n">
        <v>495</v>
      </c>
      <c r="M13" s="44"/>
      <c r="N13" s="44"/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44"/>
      <c r="N14" s="44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44"/>
      <c r="N15" s="44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44"/>
      <c r="N16" s="44"/>
    </row>
    <row r="17" ht="19.35" customHeight="true">
      <c r="A17" s="6"/>
      <c r="B17" s="17" t="s">
        <v>21</v>
      </c>
      <c r="C17" s="22" t="n">
        <f>SUM(D17:L17)</f>
        <v>9750</v>
      </c>
      <c r="D17" s="28" t="n">
        <v>116</v>
      </c>
      <c r="E17" s="28" t="n">
        <v>861</v>
      </c>
      <c r="F17" s="28" t="n">
        <v>1389</v>
      </c>
      <c r="G17" s="28" t="n">
        <v>514</v>
      </c>
      <c r="H17" s="28" t="n">
        <v>3631</v>
      </c>
      <c r="I17" s="28" t="n">
        <v>26</v>
      </c>
      <c r="J17" s="28" t="n">
        <v>914</v>
      </c>
      <c r="K17" s="28" t="n">
        <v>1330</v>
      </c>
      <c r="L17" s="28" t="n">
        <v>969</v>
      </c>
      <c r="M17" s="44"/>
      <c r="N17" s="44"/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44"/>
      <c r="N18" s="44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44"/>
      <c r="N19" s="44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44"/>
      <c r="N20" s="44"/>
    </row>
    <row r="21" ht="38.65" customHeight="true">
      <c r="A21" s="8" t="s">
        <v>7</v>
      </c>
      <c r="B21" s="16" t="s">
        <v>22</v>
      </c>
      <c r="C21" s="22" t="n">
        <f>SUM(D21:L21)</f>
        <v>380</v>
      </c>
      <c r="D21" s="28" t="n">
        <f>SUM(D22:D23)</f>
        <v>5</v>
      </c>
      <c r="E21" s="28" t="n">
        <f>SUM(E22:E23)</f>
        <v>26</v>
      </c>
      <c r="F21" s="28" t="n">
        <f>SUM(F22:F23)</f>
        <v>45</v>
      </c>
      <c r="G21" s="28" t="n">
        <f>SUM(G22:G23)</f>
        <v>62</v>
      </c>
      <c r="H21" s="28" t="n">
        <f>SUM(H22:H23)</f>
        <v>145</v>
      </c>
      <c r="I21" s="28" t="n">
        <f>SUM(I22:I23)</f>
        <v>6</v>
      </c>
      <c r="J21" s="28" t="n">
        <f>SUM(J22:J23)</f>
        <v>14</v>
      </c>
      <c r="K21" s="28" t="n">
        <f>SUM(K22:K23)</f>
        <v>33</v>
      </c>
      <c r="L21" s="28" t="n">
        <f>SUM(L22:L23)</f>
        <v>44</v>
      </c>
      <c r="M21" s="44"/>
      <c r="N21" s="44"/>
    </row>
    <row r="22" ht="17.85" customHeight="true">
      <c r="A22" s="6"/>
      <c r="B22" s="17" t="s">
        <v>17</v>
      </c>
      <c r="C22" s="22" t="n">
        <f>SUM(D22:L22)</f>
        <v>165</v>
      </c>
      <c r="D22" s="28" t="n">
        <v>4</v>
      </c>
      <c r="E22" s="28" t="n">
        <v>17</v>
      </c>
      <c r="F22" s="28" t="n">
        <v>27</v>
      </c>
      <c r="G22" s="28" t="n">
        <v>12</v>
      </c>
      <c r="H22" s="28" t="n">
        <v>58</v>
      </c>
      <c r="I22" s="28" t="n">
        <v>2</v>
      </c>
      <c r="J22" s="28" t="n">
        <v>10</v>
      </c>
      <c r="K22" s="28" t="n">
        <v>15</v>
      </c>
      <c r="L22" s="28" t="n">
        <v>20</v>
      </c>
      <c r="M22" s="44"/>
      <c r="N22" s="44"/>
    </row>
    <row r="23" ht="17.85" customHeight="true">
      <c r="A23" s="6"/>
      <c r="B23" s="17" t="s">
        <v>18</v>
      </c>
      <c r="C23" s="22" t="n">
        <f>SUM(D23:L23)</f>
        <v>215</v>
      </c>
      <c r="D23" s="28" t="n">
        <v>1</v>
      </c>
      <c r="E23" s="28" t="n">
        <v>9</v>
      </c>
      <c r="F23" s="28" t="n">
        <v>18</v>
      </c>
      <c r="G23" s="28" t="n">
        <v>50</v>
      </c>
      <c r="H23" s="28" t="n">
        <v>87</v>
      </c>
      <c r="I23" s="28" t="n">
        <v>4</v>
      </c>
      <c r="J23" s="28" t="n">
        <v>4</v>
      </c>
      <c r="K23" s="28" t="n">
        <v>18</v>
      </c>
      <c r="L23" s="28" t="n">
        <v>24</v>
      </c>
      <c r="M23" s="44"/>
      <c r="N23" s="44"/>
    </row>
    <row r="24" ht="17.85" customHeight="true">
      <c r="A24" s="6"/>
      <c r="B24" s="17" t="s">
        <v>23</v>
      </c>
      <c r="C24" s="22" t="n">
        <f>SUM(D24:L24)</f>
        <v>4618</v>
      </c>
      <c r="D24" s="28" t="n">
        <f>SUM(D25:D26)</f>
        <v>97</v>
      </c>
      <c r="E24" s="28" t="n">
        <f>SUM(E25:E26)</f>
        <v>751</v>
      </c>
      <c r="F24" s="28" t="n">
        <f>SUM(F25:F26)</f>
        <v>685</v>
      </c>
      <c r="G24" s="28" t="n">
        <f>SUM(G25:G26)</f>
        <v>968</v>
      </c>
      <c r="H24" s="28" t="n">
        <f>SUM(H25:H26)</f>
        <v>858</v>
      </c>
      <c r="I24" s="28" t="n">
        <f>SUM(I25:I26)</f>
        <v>21</v>
      </c>
      <c r="J24" s="28" t="n">
        <f>SUM(J25:J26)</f>
        <v>207</v>
      </c>
      <c r="K24" s="28" t="n">
        <f>SUM(K25:K26)</f>
        <v>485</v>
      </c>
      <c r="L24" s="28" t="n">
        <f>SUM(L25:L26)</f>
        <v>546</v>
      </c>
      <c r="M24" s="44"/>
      <c r="N24" s="44"/>
    </row>
    <row r="25" ht="17.85" customHeight="true">
      <c r="A25" s="6"/>
      <c r="B25" s="17" t="s">
        <v>17</v>
      </c>
      <c r="C25" s="22" t="n">
        <f>SUM(D25:L25)</f>
        <v>2248</v>
      </c>
      <c r="D25" s="28" t="n">
        <v>64</v>
      </c>
      <c r="E25" s="28" t="n">
        <v>450</v>
      </c>
      <c r="F25" s="28" t="n">
        <v>427</v>
      </c>
      <c r="G25" s="28" t="n">
        <v>259</v>
      </c>
      <c r="H25" s="28" t="n">
        <v>334</v>
      </c>
      <c r="I25" s="28" t="n">
        <v>13</v>
      </c>
      <c r="J25" s="28" t="n">
        <v>136</v>
      </c>
      <c r="K25" s="28" t="n">
        <v>273</v>
      </c>
      <c r="L25" s="28" t="n">
        <v>292</v>
      </c>
      <c r="M25" s="44"/>
      <c r="N25" s="44"/>
    </row>
    <row r="26" ht="19.35" customHeight="true">
      <c r="A26" s="7"/>
      <c r="B26" s="18" t="s">
        <v>18</v>
      </c>
      <c r="C26" s="22" t="n">
        <f>SUM(D26:L26)</f>
        <v>2370</v>
      </c>
      <c r="D26" s="28" t="n">
        <v>33</v>
      </c>
      <c r="E26" s="28" t="n">
        <v>301</v>
      </c>
      <c r="F26" s="28" t="n">
        <v>258</v>
      </c>
      <c r="G26" s="28" t="n">
        <v>709</v>
      </c>
      <c r="H26" s="28" t="n">
        <v>524</v>
      </c>
      <c r="I26" s="28" t="n">
        <v>8</v>
      </c>
      <c r="J26" s="28" t="n">
        <v>71</v>
      </c>
      <c r="K26" s="28" t="n">
        <v>212</v>
      </c>
      <c r="L26" s="28" t="n">
        <v>254</v>
      </c>
      <c r="M26" s="44"/>
      <c r="N26" s="44"/>
    </row>
    <row r="27" ht="19.15" customHeight="true">
      <c r="A27" s="8" t="s">
        <v>8</v>
      </c>
      <c r="B27" s="16" t="s">
        <v>24</v>
      </c>
      <c r="C27" s="22" t="n">
        <f>SUM(D27:L27)</f>
        <v>457</v>
      </c>
      <c r="D27" s="28" t="n">
        <v>2</v>
      </c>
      <c r="E27" s="28" t="n">
        <v>49</v>
      </c>
      <c r="F27" s="28" t="n">
        <v>73</v>
      </c>
      <c r="G27" s="28" t="n">
        <v>27</v>
      </c>
      <c r="H27" s="28" t="n">
        <v>131</v>
      </c>
      <c r="I27" s="28" t="n">
        <v>7</v>
      </c>
      <c r="J27" s="28" t="n">
        <v>16</v>
      </c>
      <c r="K27" s="28" t="n">
        <v>86</v>
      </c>
      <c r="L27" s="28" t="n">
        <v>66</v>
      </c>
      <c r="M27" s="44"/>
      <c r="N27" s="44"/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  <c r="M28" s="44"/>
      <c r="N28" s="44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  <c r="M29" s="44"/>
      <c r="N29" s="44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  <c r="M30" s="44"/>
      <c r="N30" s="44"/>
    </row>
    <row r="31" ht="19.35" customHeight="true">
      <c r="A31" s="6"/>
      <c r="B31" s="17" t="s">
        <v>25</v>
      </c>
      <c r="C31" s="22" t="n">
        <f>SUM(D31:L31)</f>
        <v>3455</v>
      </c>
      <c r="D31" s="28" t="n">
        <v>42</v>
      </c>
      <c r="E31" s="28" t="n">
        <v>307</v>
      </c>
      <c r="F31" s="28" t="n">
        <v>622</v>
      </c>
      <c r="G31" s="28" t="n">
        <v>175</v>
      </c>
      <c r="H31" s="28" t="n">
        <v>1078</v>
      </c>
      <c r="I31" s="28" t="n">
        <v>28</v>
      </c>
      <c r="J31" s="28" t="n">
        <v>358</v>
      </c>
      <c r="K31" s="28" t="n">
        <v>513</v>
      </c>
      <c r="L31" s="28" t="n">
        <v>332</v>
      </c>
      <c r="M31" s="44"/>
      <c r="N31" s="44"/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4"/>
      <c r="N32" s="44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4"/>
      <c r="N33" s="44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4"/>
      <c r="N34" s="44"/>
    </row>
    <row r="35" ht="23.65" customHeight="true">
      <c r="A35" s="5" t="s">
        <v>9</v>
      </c>
      <c r="B35" s="16" t="s">
        <v>26</v>
      </c>
      <c r="C35" s="23" t="n">
        <f>IF(C7&lt;&gt;0, C13/C7, "--")</f>
        <v>0.71183879093199</v>
      </c>
      <c r="D35" s="30" t="n">
        <f>IF(D7&lt;&gt;0, D13/D7, "--")</f>
        <v>0.594594594594595</v>
      </c>
      <c r="E35" s="30" t="n">
        <f>IF(E7&lt;&gt;0, E13/E7, "--")</f>
        <v>0.453677172874881</v>
      </c>
      <c r="F35" s="30" t="n">
        <f>IF(F7&lt;&gt;0, F13/F7, "--")</f>
        <v>0.692307692307692</v>
      </c>
      <c r="G35" s="30" t="n">
        <f>IF(G7&lt;&gt;0, G13/G7, "--")</f>
        <v>0.188906752411576</v>
      </c>
      <c r="H35" s="30" t="n">
        <f>IF(H7&lt;&gt;0, H13/H7, "--")</f>
        <v>1.37927565392354</v>
      </c>
      <c r="I35" s="30" t="n">
        <f>IF(I7&lt;&gt;0, I13/I7, "--")</f>
        <v>0.894736842105263</v>
      </c>
      <c r="J35" s="30" t="n">
        <f>IF(J7&lt;&gt;0, J13/J7, "--")</f>
        <v>1.21602787456446</v>
      </c>
      <c r="K35" s="30" t="n">
        <f>IF(K7&lt;&gt;0, K13/K7, "--")</f>
        <v>0.939443535188216</v>
      </c>
      <c r="L35" s="30" t="n">
        <f>IF(L7&lt;&gt;0, L13/L7, "--")</f>
        <v>0.714285714285714</v>
      </c>
      <c r="M35" s="44"/>
      <c r="N35" s="44"/>
    </row>
    <row r="36" ht="23.65" customHeight="true">
      <c r="A36" s="7"/>
      <c r="B36" s="18" t="s">
        <v>27</v>
      </c>
      <c r="C36" s="23" t="n">
        <f>IF(C10&lt;&gt;0, C17/C10, "--")</f>
        <v>0.473484848484849</v>
      </c>
      <c r="D36" s="30" t="n">
        <f>IF(D10&lt;&gt;0, D17/D10, "--")</f>
        <v>0.22568093385214</v>
      </c>
      <c r="E36" s="30" t="n">
        <f>IF(E10&lt;&gt;0, E17/E10, "--")</f>
        <v>0.236994219653179</v>
      </c>
      <c r="F36" s="30" t="n">
        <f>IF(F10&lt;&gt;0, F17/F10, "--")</f>
        <v>0.428836060512504</v>
      </c>
      <c r="G36" s="30" t="n">
        <f>IF(G10&lt;&gt;0, G17/G10, "--")</f>
        <v>0.110871440897325</v>
      </c>
      <c r="H36" s="30" t="n">
        <f>IF(H10&lt;&gt;0, H17/H10, "--")</f>
        <v>1.135397123202</v>
      </c>
      <c r="I36" s="30" t="n">
        <f>IF(I10&lt;&gt;0, I17/I10, "--")</f>
        <v>0.361111111111111</v>
      </c>
      <c r="J36" s="30" t="n">
        <f>IF(J10&lt;&gt;0, J17/J10, "--")</f>
        <v>0.992399565689468</v>
      </c>
      <c r="K36" s="30" t="n">
        <f>IF(K10&lt;&gt;0, K17/K10, "--")</f>
        <v>0.599639314697926</v>
      </c>
      <c r="L36" s="30" t="n">
        <f>IF(L10&lt;&gt;0, L17/L10, "--")</f>
        <v>0.448403516890329</v>
      </c>
      <c r="M36" s="44"/>
      <c r="N36" s="44"/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0.775482787573468</v>
      </c>
      <c r="D37" s="31" t="n">
        <f>IF(AND(D24=0, D7&lt;&gt;0), "-", IF(D7&lt;&gt;0, D24/D7, "--"))</f>
        <v>0.873873873873874</v>
      </c>
      <c r="E37" s="31" t="n">
        <f>IF(AND(E24=0, E7&lt;&gt;0), "-", IF(E7&lt;&gt;0, E24/E7, "--"))</f>
        <v>0.717287488061127</v>
      </c>
      <c r="F37" s="31" t="n">
        <f>IF(AND(F24=0, F7&lt;&gt;0), "-", IF(F7&lt;&gt;0, F24/F7, "--"))</f>
        <v>0.721812434141201</v>
      </c>
      <c r="G37" s="31" t="n">
        <f>IF(AND(G24=0, G7&lt;&gt;0), "-", IF(G7&lt;&gt;0, G24/G7, "--"))</f>
        <v>0.778135048231511</v>
      </c>
      <c r="H37" s="31" t="n">
        <f>IF(AND(H24=0, H7&lt;&gt;0), "-", IF(H7&lt;&gt;0, H24/H7, "--"))</f>
        <v>0.86317907444668</v>
      </c>
      <c r="I37" s="31" t="n">
        <f>IF(AND(I24=0, I7&lt;&gt;0), "-", IF(I7&lt;&gt;0, I24/I7, "--"))</f>
        <v>1.10526315789474</v>
      </c>
      <c r="J37" s="31" t="n">
        <f>IF(AND(J24=0, J7&lt;&gt;0), "-", IF(J7&lt;&gt;0, J24/J7, "--"))</f>
        <v>0.721254355400697</v>
      </c>
      <c r="K37" s="31" t="n">
        <f>IF(AND(K24=0, K7&lt;&gt;0), "-", IF(K7&lt;&gt;0, K24/K7, "--"))</f>
        <v>0.793780687397709</v>
      </c>
      <c r="L37" s="31" t="n">
        <f>IF(AND(L24=0, L7&lt;&gt;0), "-", IF(L7&lt;&gt;0, L24/L7, "--"))</f>
        <v>0.787878787878788</v>
      </c>
      <c r="M37" s="44"/>
      <c r="N37" s="44"/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0.815050719509318</v>
      </c>
      <c r="D38" s="32" t="n">
        <f>IF(AND(D31=0, D13&lt;&gt;0), "-", IF(D13&lt;&gt;0, D31/D13, "--"))</f>
        <v>0.636363636363636</v>
      </c>
      <c r="E38" s="32" t="n">
        <f>IF(AND(E31=0, E13&lt;&gt;0), "-", IF(E13&lt;&gt;0, E31/E13, "--"))</f>
        <v>0.646315789473684</v>
      </c>
      <c r="F38" s="32" t="n">
        <f>IF(AND(F31=0, F13&lt;&gt;0), "-", IF(F13&lt;&gt;0, F31/F13, "--"))</f>
        <v>0.946727549467275</v>
      </c>
      <c r="G38" s="32" t="n">
        <f>IF(AND(G31=0, G13&lt;&gt;0), "-", IF(G13&lt;&gt;0, G31/G13, "--"))</f>
        <v>0.74468085106383</v>
      </c>
      <c r="H38" s="32" t="n">
        <f>IF(AND(H31=0, H13&lt;&gt;0), "-", IF(H13&lt;&gt;0, H31/H13, "--"))</f>
        <v>0.786287381473377</v>
      </c>
      <c r="I38" s="32" t="n">
        <f>IF(AND(I31=0, I13&lt;&gt;0), "-", IF(I13&lt;&gt;0, I31/I13, "--"))</f>
        <v>1.64705882352941</v>
      </c>
      <c r="J38" s="32" t="n">
        <f>IF(AND(J31=0, J13&lt;&gt;0), "-", IF(J13&lt;&gt;0, J31/J13, "--"))</f>
        <v>1.02578796561605</v>
      </c>
      <c r="K38" s="32" t="n">
        <f>IF(AND(K31=0, K13&lt;&gt;0), "-", IF(K13&lt;&gt;0, K31/K13, "--"))</f>
        <v>0.893728222996516</v>
      </c>
      <c r="L38" s="32" t="n">
        <f>IF(AND(L31=0, L13&lt;&gt;0), "-", IF(L13&lt;&gt;0, L31/L13, "--"))</f>
        <v>0.670707070707071</v>
      </c>
      <c r="M38" s="44"/>
      <c r="N38" s="44"/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  <c r="M39" s="44"/>
      <c r="N39" s="44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  <c r="M40" s="44"/>
      <c r="N40" s="44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44"/>
      <c r="N41" s="44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44"/>
      <c r="N42" s="44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44"/>
      <c r="N43" s="44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44"/>
      <c r="N44" s="44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44"/>
      <c r="N45" s="44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44"/>
      <c r="N46" s="44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44"/>
      <c r="N47" s="44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44"/>
      <c r="N48" s="44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44"/>
      <c r="N49" s="44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44"/>
      <c r="N50" s="44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44"/>
      <c r="N51" s="44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44"/>
      <c r="N52" s="44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44"/>
      <c r="N53" s="44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44"/>
      <c r="N54" s="44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44"/>
      <c r="N55" s="44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44"/>
      <c r="N56" s="44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44"/>
      <c r="N57" s="44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44"/>
      <c r="N58" s="44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44"/>
      <c r="N59" s="44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44"/>
      <c r="N60" s="44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44"/>
      <c r="N61" s="44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44"/>
      <c r="N62" s="44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44"/>
      <c r="N63" s="44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44"/>
      <c r="N64" s="44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44"/>
      <c r="N65" s="44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44"/>
      <c r="N66" s="44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44"/>
      <c r="N67" s="44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44"/>
      <c r="N68" s="44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44"/>
      <c r="N69" s="44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44"/>
      <c r="N70" s="44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44"/>
      <c r="N71" s="44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44"/>
      <c r="N72" s="44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44"/>
      <c r="N73" s="44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44"/>
      <c r="N74" s="44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44"/>
      <c r="N75" s="44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44"/>
      <c r="N76" s="44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44"/>
      <c r="N77" s="44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44"/>
      <c r="N78" s="44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44"/>
      <c r="N79" s="44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44"/>
      <c r="N80" s="44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44"/>
      <c r="N81" s="44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44"/>
      <c r="N82" s="44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44"/>
      <c r="N83" s="44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44"/>
      <c r="N84" s="44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44"/>
      <c r="N85" s="44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44"/>
      <c r="N86" s="44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44"/>
      <c r="N87" s="44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44"/>
      <c r="N88" s="44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44"/>
      <c r="N89" s="44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44"/>
      <c r="N90" s="44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44"/>
      <c r="N91" s="44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44"/>
      <c r="N92" s="44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44"/>
      <c r="N93" s="44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44"/>
      <c r="N94" s="44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44"/>
      <c r="N95" s="44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44"/>
      <c r="N96" s="44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44"/>
      <c r="N97" s="44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44"/>
      <c r="N98" s="44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44"/>
      <c r="N99" s="44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44"/>
      <c r="N100" s="44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44"/>
      <c r="N101" s="44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44"/>
      <c r="N102" s="44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44"/>
      <c r="N103" s="44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44"/>
      <c r="N104" s="44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44"/>
      <c r="N105" s="44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44"/>
      <c r="N106" s="44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44"/>
      <c r="N107" s="44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44"/>
      <c r="N108" s="44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44"/>
      <c r="N109" s="44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44"/>
      <c r="N110" s="44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44"/>
      <c r="N111" s="44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44"/>
      <c r="N112" s="44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44"/>
      <c r="N113" s="44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44"/>
      <c r="N114" s="44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44"/>
      <c r="N115" s="44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44"/>
      <c r="N116" s="44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44"/>
      <c r="N117" s="44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44"/>
      <c r="N118" s="44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44"/>
      <c r="N119" s="44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44"/>
      <c r="N120" s="44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44"/>
      <c r="N121" s="44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44"/>
      <c r="N122" s="44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44"/>
      <c r="N123" s="44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44"/>
      <c r="N124" s="44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44"/>
      <c r="N125" s="44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44"/>
      <c r="N126" s="44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44"/>
      <c r="N127" s="44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44"/>
      <c r="N128" s="44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44"/>
      <c r="N129" s="44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44"/>
      <c r="N130" s="44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44"/>
      <c r="N131" s="44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44"/>
      <c r="N132" s="44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44"/>
      <c r="N133" s="44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44"/>
      <c r="N134" s="44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44"/>
      <c r="N135" s="44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44"/>
      <c r="N136" s="44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44"/>
      <c r="N137" s="44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44"/>
      <c r="N138" s="44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44"/>
      <c r="N139" s="44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44"/>
      <c r="N140" s="44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44"/>
      <c r="N141" s="44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44"/>
      <c r="N142" s="44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44"/>
      <c r="N143" s="44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44"/>
      <c r="N144" s="44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44"/>
      <c r="N145" s="44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44"/>
      <c r="N146" s="44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44"/>
      <c r="N147" s="44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44"/>
      <c r="N148" s="44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44"/>
      <c r="N149" s="44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44"/>
      <c r="N150" s="44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44"/>
      <c r="N151" s="44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44"/>
      <c r="N152" s="44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44"/>
      <c r="N153" s="44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44"/>
      <c r="N154" s="44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44"/>
      <c r="N155" s="44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44"/>
      <c r="N156" s="44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44"/>
      <c r="N157" s="44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44"/>
      <c r="N158" s="44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44"/>
      <c r="N159" s="44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44"/>
      <c r="N160" s="44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44"/>
      <c r="N161" s="44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44"/>
      <c r="N162" s="44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44"/>
      <c r="N163" s="44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44"/>
      <c r="N164" s="44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44"/>
      <c r="N165" s="44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44"/>
      <c r="N166" s="44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44"/>
      <c r="N167" s="44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F2:J2"/>
    <mergeCell ref="K40:L40"/>
    <mergeCell ref="L5:L6"/>
    <mergeCell ref="K5:K6"/>
    <mergeCell ref="J5:J6"/>
    <mergeCell ref="I5:I6"/>
    <mergeCell ref="H5:H6"/>
    <mergeCell ref="G5:G6"/>
    <mergeCell ref="F5:F6"/>
    <mergeCell ref="D5:D6"/>
    <mergeCell ref="A41:L41"/>
    <mergeCell ref="A42:L42"/>
    <mergeCell ref="A4:K4"/>
    <mergeCell ref="A3:L3"/>
    <mergeCell ref="A5:B6"/>
    <mergeCell ref="C5:C6"/>
    <mergeCell ref="E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