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<sst xmlns="http://schemas.openxmlformats.org/spreadsheetml/2006/main" count="49">
  <si>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</si>
  <si>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</si>
  <si>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</si>
  <si>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中華民國115年5月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</si>
  <si>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</si>
  <si>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</si>
  <si>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</si>
  <si>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</si>
  <si>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</si>
  <si>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</si>
  <si>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</si>
  <si>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</si>
  <si>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</si>
  <si>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</si>
  <si>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</si>
  <si>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</si>
  <si>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</si>
  <si>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</si>
  <si>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</si>
  <si>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</si>
  <si>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</si>
  <si>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</si>
  <si>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</si>
  <si>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</si>
  <si>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</si>
  <si>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</si>
  <si>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</si>
  <si>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</si>
  <si>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</si>
  <si>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</si>
  <si>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</si>
  <si>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</si>
  <si>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</si>
  <si>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</si>
  <si>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</si>
  <si>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</si>
  <si>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</si>
  <si>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</si>
  <si>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</si>
  <si>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</si>
  <si>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</si>
  <si>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</si>
  <si>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</si>
  <si>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</si>
  <si>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中華民國115年6月10日編製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</si>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</sst>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D33" sqref="D33:D33"/>
    </sheetView>
  </sheetViews>
  <sheetFormatPr customHeight="false" defaultColWidth="9.28125" defaultRowHeight="15"/>
  <cols>
    <col min="1" max="2" bestFit="false" customWidth="true" width="17.21093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</row>
    <row r="7" ht="19.9" customHeight="true">
      <c r="A7" s="5" t="s">
        <v>5</v>
      </c>
      <c r="B7" s="16" t="s">
        <v>16</v>
      </c>
      <c r="C7" s="21" t="n">
        <f>SUM(D7:L7)</f>
        <v>6634</v>
      </c>
      <c r="D7" s="27" t="n">
        <f>SUM(D8:D9)</f>
        <v>100</v>
      </c>
      <c r="E7" s="27" t="n">
        <f>SUM(E8:E9)</f>
        <v>1149</v>
      </c>
      <c r="F7" s="27" t="n">
        <f>SUM(F8:F9)</f>
        <v>890</v>
      </c>
      <c r="G7" s="27" t="n">
        <f>SUM(G8:G9)</f>
        <v>1404</v>
      </c>
      <c r="H7" s="27" t="n">
        <f>SUM(H8:H9)</f>
        <v>1097</v>
      </c>
      <c r="I7" s="27" t="n">
        <f>SUM(I8:I9)</f>
        <v>29</v>
      </c>
      <c r="J7" s="27" t="n">
        <f>SUM(J8:J9)</f>
        <v>325</v>
      </c>
      <c r="K7" s="27" t="n">
        <f>SUM(K8:K9)</f>
        <v>699</v>
      </c>
      <c r="L7" s="27" t="n">
        <f>SUM(L8:L9)</f>
        <v>941</v>
      </c>
    </row>
    <row r="8" ht="19.35" customHeight="true">
      <c r="A8" s="6"/>
      <c r="B8" s="17" t="s">
        <v>17</v>
      </c>
      <c r="C8" s="22" t="n">
        <f>SUM(D8:L8)</f>
        <v>2933</v>
      </c>
      <c r="D8" s="28" t="n">
        <v>57</v>
      </c>
      <c r="E8" s="28" t="n">
        <v>624</v>
      </c>
      <c r="F8" s="28" t="n">
        <v>521</v>
      </c>
      <c r="G8" s="28" t="n">
        <v>319</v>
      </c>
      <c r="H8" s="28" t="n">
        <v>394</v>
      </c>
      <c r="I8" s="28" t="n">
        <v>23</v>
      </c>
      <c r="J8" s="28" t="n">
        <v>211</v>
      </c>
      <c r="K8" s="28" t="n">
        <v>375</v>
      </c>
      <c r="L8" s="28" t="n">
        <v>409</v>
      </c>
    </row>
    <row r="9" ht="19.35" customHeight="true">
      <c r="A9" s="6"/>
      <c r="B9" s="17" t="s">
        <v>18</v>
      </c>
      <c r="C9" s="22" t="n">
        <f>SUM(D9:L9)</f>
        <v>3701</v>
      </c>
      <c r="D9" s="28" t="n">
        <v>43</v>
      </c>
      <c r="E9" s="28" t="n">
        <v>525</v>
      </c>
      <c r="F9" s="28" t="n">
        <v>369</v>
      </c>
      <c r="G9" s="28" t="n">
        <v>1085</v>
      </c>
      <c r="H9" s="28" t="n">
        <v>703</v>
      </c>
      <c r="I9" s="28" t="n">
        <v>6</v>
      </c>
      <c r="J9" s="28" t="n">
        <v>114</v>
      </c>
      <c r="K9" s="28" t="n">
        <v>324</v>
      </c>
      <c r="L9" s="28" t="n">
        <v>532</v>
      </c>
    </row>
    <row r="10" ht="19.35" customHeight="true">
      <c r="A10" s="6"/>
      <c r="B10" s="17" t="s">
        <v>19</v>
      </c>
      <c r="C10" s="22" t="n">
        <f>SUM(D10:L10)</f>
        <v>22127</v>
      </c>
      <c r="D10" s="28" t="n">
        <f>SUM(D11:D12)</f>
        <v>586</v>
      </c>
      <c r="E10" s="28" t="n">
        <f>SUM(E11:E12)</f>
        <v>4242</v>
      </c>
      <c r="F10" s="28" t="n">
        <f>SUM(F11:F12)</f>
        <v>3291</v>
      </c>
      <c r="G10" s="28" t="n">
        <f>SUM(G11:G12)</f>
        <v>4798</v>
      </c>
      <c r="H10" s="28" t="n">
        <f>SUM(H11:H12)</f>
        <v>3221</v>
      </c>
      <c r="I10" s="28" t="n">
        <f>SUM(I11:I12)</f>
        <v>70</v>
      </c>
      <c r="J10" s="28" t="n">
        <f>SUM(J11:J12)</f>
        <v>1004</v>
      </c>
      <c r="K10" s="28" t="n">
        <f>SUM(K11:K12)</f>
        <v>2453</v>
      </c>
      <c r="L10" s="28" t="n">
        <f>SUM(L11:L12)</f>
        <v>2462</v>
      </c>
    </row>
    <row r="11" ht="19.35" customHeight="true">
      <c r="A11" s="6"/>
      <c r="B11" s="17" t="s">
        <v>17</v>
      </c>
      <c r="C11" s="22" t="n">
        <f>SUM(D11:L11)</f>
        <v>10278</v>
      </c>
      <c r="D11" s="28" t="n">
        <v>358</v>
      </c>
      <c r="E11" s="28" t="n">
        <v>2457</v>
      </c>
      <c r="F11" s="28" t="n">
        <v>1977</v>
      </c>
      <c r="G11" s="28" t="n">
        <v>1051</v>
      </c>
      <c r="H11" s="28" t="n">
        <v>1191</v>
      </c>
      <c r="I11" s="28" t="n">
        <v>48</v>
      </c>
      <c r="J11" s="28" t="n">
        <v>698</v>
      </c>
      <c r="K11" s="28" t="n">
        <v>1319</v>
      </c>
      <c r="L11" s="28" t="n">
        <v>1179</v>
      </c>
    </row>
    <row r="12" ht="19.35" customHeight="true">
      <c r="A12" s="7"/>
      <c r="B12" s="18" t="s">
        <v>18</v>
      </c>
      <c r="C12" s="22" t="n">
        <f>SUM(D12:L12)</f>
        <v>11849</v>
      </c>
      <c r="D12" s="28" t="n">
        <v>228</v>
      </c>
      <c r="E12" s="28" t="n">
        <v>1785</v>
      </c>
      <c r="F12" s="28" t="n">
        <v>1314</v>
      </c>
      <c r="G12" s="28" t="n">
        <v>3747</v>
      </c>
      <c r="H12" s="28" t="n">
        <v>2030</v>
      </c>
      <c r="I12" s="28" t="n">
        <v>22</v>
      </c>
      <c r="J12" s="28" t="n">
        <v>306</v>
      </c>
      <c r="K12" s="28" t="n">
        <v>1134</v>
      </c>
      <c r="L12" s="28" t="n">
        <v>1283</v>
      </c>
    </row>
    <row r="13" ht="19.15" customHeight="true">
      <c r="A13" s="5" t="s">
        <v>6</v>
      </c>
      <c r="B13" s="16" t="s">
        <v>20</v>
      </c>
      <c r="C13" s="22" t="n">
        <f>SUM(D13:L13)</f>
        <v>7856</v>
      </c>
      <c r="D13" s="28" t="n">
        <v>47</v>
      </c>
      <c r="E13" s="28" t="n">
        <v>662</v>
      </c>
      <c r="F13" s="28" t="n">
        <v>1063</v>
      </c>
      <c r="G13" s="28" t="n">
        <v>345</v>
      </c>
      <c r="H13" s="28" t="n">
        <v>3470</v>
      </c>
      <c r="I13" s="28" t="n">
        <v>16</v>
      </c>
      <c r="J13" s="28" t="n">
        <v>640</v>
      </c>
      <c r="K13" s="28" t="n">
        <v>948</v>
      </c>
      <c r="L13" s="28" t="n">
        <v>665</v>
      </c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</row>
    <row r="17" ht="19.35" customHeight="true">
      <c r="A17" s="6"/>
      <c r="B17" s="17" t="s">
        <v>21</v>
      </c>
      <c r="C17" s="22" t="n">
        <f>SUM(D17:L17)</f>
        <v>16880</v>
      </c>
      <c r="D17" s="28" t="n">
        <v>203</v>
      </c>
      <c r="E17" s="28" t="n">
        <v>1662</v>
      </c>
      <c r="F17" s="28" t="n">
        <v>2599</v>
      </c>
      <c r="G17" s="28" t="n">
        <v>949</v>
      </c>
      <c r="H17" s="28" t="n">
        <v>6609</v>
      </c>
      <c r="I17" s="28" t="n">
        <v>33</v>
      </c>
      <c r="J17" s="28" t="n">
        <v>1409</v>
      </c>
      <c r="K17" s="28" t="n">
        <v>1786</v>
      </c>
      <c r="L17" s="28" t="n">
        <v>1630</v>
      </c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</row>
    <row r="21" ht="38.65" customHeight="true">
      <c r="A21" s="8" t="s">
        <v>7</v>
      </c>
      <c r="B21" s="16" t="s">
        <v>22</v>
      </c>
      <c r="C21" s="22" t="n">
        <f>SUM(D21:L21)</f>
        <v>578</v>
      </c>
      <c r="D21" s="28" t="n">
        <f>SUM(D22:D23)</f>
        <v>5</v>
      </c>
      <c r="E21" s="28" t="n">
        <f>SUM(E22:E23)</f>
        <v>107</v>
      </c>
      <c r="F21" s="28" t="n">
        <f>SUM(F22:F23)</f>
        <v>64</v>
      </c>
      <c r="G21" s="28" t="n">
        <f>SUM(G22:G23)</f>
        <v>109</v>
      </c>
      <c r="H21" s="28" t="n">
        <f>SUM(H22:H23)</f>
        <v>151</v>
      </c>
      <c r="I21" s="28" t="n">
        <f>SUM(I22:I23)</f>
        <v>2</v>
      </c>
      <c r="J21" s="28" t="n">
        <f>SUM(J22:J23)</f>
        <v>20</v>
      </c>
      <c r="K21" s="28" t="n">
        <f>SUM(K22:K23)</f>
        <v>62</v>
      </c>
      <c r="L21" s="28" t="n">
        <f>SUM(L22:L23)</f>
        <v>58</v>
      </c>
    </row>
    <row r="22" ht="17.85" customHeight="true">
      <c r="A22" s="6"/>
      <c r="B22" s="17" t="s">
        <v>17</v>
      </c>
      <c r="C22" s="22" t="n">
        <f>SUM(D22:L22)</f>
        <v>234</v>
      </c>
      <c r="D22" s="28" t="n">
        <v>3</v>
      </c>
      <c r="E22" s="28" t="n">
        <v>61</v>
      </c>
      <c r="F22" s="28" t="n">
        <v>39</v>
      </c>
      <c r="G22" s="28" t="n">
        <v>22</v>
      </c>
      <c r="H22" s="28" t="n">
        <v>43</v>
      </c>
      <c r="I22" s="28" t="n">
        <v>2</v>
      </c>
      <c r="J22" s="28" t="n">
        <v>13</v>
      </c>
      <c r="K22" s="28" t="n">
        <v>31</v>
      </c>
      <c r="L22" s="28" t="n">
        <v>20</v>
      </c>
    </row>
    <row r="23" ht="17.85" customHeight="true">
      <c r="A23" s="6"/>
      <c r="B23" s="17" t="s">
        <v>18</v>
      </c>
      <c r="C23" s="22" t="n">
        <f>SUM(D23:L23)</f>
        <v>344</v>
      </c>
      <c r="D23" s="28" t="n">
        <v>2</v>
      </c>
      <c r="E23" s="28" t="n">
        <v>46</v>
      </c>
      <c r="F23" s="28" t="n">
        <v>25</v>
      </c>
      <c r="G23" s="28" t="n">
        <v>87</v>
      </c>
      <c r="H23" s="28" t="n">
        <v>108</v>
      </c>
      <c r="I23" s="28" t="n">
        <v>0</v>
      </c>
      <c r="J23" s="28" t="n">
        <v>7</v>
      </c>
      <c r="K23" s="28" t="n">
        <v>31</v>
      </c>
      <c r="L23" s="28" t="n">
        <v>38</v>
      </c>
    </row>
    <row r="24" ht="17.85" customHeight="true">
      <c r="A24" s="6"/>
      <c r="B24" s="17" t="s">
        <v>23</v>
      </c>
      <c r="C24" s="22" t="n">
        <f>SUM(D24:L24)</f>
        <v>5188</v>
      </c>
      <c r="D24" s="28" t="n">
        <f>SUM(D25:D26)</f>
        <v>86</v>
      </c>
      <c r="E24" s="28" t="n">
        <f>SUM(E25:E26)</f>
        <v>961</v>
      </c>
      <c r="F24" s="28" t="n">
        <f>SUM(F25:F26)</f>
        <v>754</v>
      </c>
      <c r="G24" s="28" t="n">
        <f>SUM(G25:G26)</f>
        <v>972</v>
      </c>
      <c r="H24" s="28" t="n">
        <f>SUM(H25:H26)</f>
        <v>853</v>
      </c>
      <c r="I24" s="28" t="n">
        <f>SUM(I25:I26)</f>
        <v>21</v>
      </c>
      <c r="J24" s="28" t="n">
        <f>SUM(J25:J26)</f>
        <v>219</v>
      </c>
      <c r="K24" s="28" t="n">
        <f>SUM(K25:K26)</f>
        <v>651</v>
      </c>
      <c r="L24" s="28" t="n">
        <f>SUM(L25:L26)</f>
        <v>671</v>
      </c>
    </row>
    <row r="25" ht="17.85" customHeight="true">
      <c r="A25" s="6"/>
      <c r="B25" s="17" t="s">
        <v>17</v>
      </c>
      <c r="C25" s="22" t="n">
        <f>SUM(D25:L25)</f>
        <v>2517</v>
      </c>
      <c r="D25" s="28" t="n">
        <v>55</v>
      </c>
      <c r="E25" s="28" t="n">
        <v>610</v>
      </c>
      <c r="F25" s="28" t="n">
        <v>468</v>
      </c>
      <c r="G25" s="28" t="n">
        <v>248</v>
      </c>
      <c r="H25" s="28" t="n">
        <v>304</v>
      </c>
      <c r="I25" s="28" t="n">
        <v>14</v>
      </c>
      <c r="J25" s="28" t="n">
        <v>153</v>
      </c>
      <c r="K25" s="28" t="n">
        <v>332</v>
      </c>
      <c r="L25" s="28" t="n">
        <v>333</v>
      </c>
    </row>
    <row r="26" ht="19.35" customHeight="true">
      <c r="A26" s="7"/>
      <c r="B26" s="18" t="s">
        <v>18</v>
      </c>
      <c r="C26" s="22" t="n">
        <f>SUM(D26:L26)</f>
        <v>2671</v>
      </c>
      <c r="D26" s="28" t="n">
        <v>31</v>
      </c>
      <c r="E26" s="28" t="n">
        <v>351</v>
      </c>
      <c r="F26" s="28" t="n">
        <v>286</v>
      </c>
      <c r="G26" s="28" t="n">
        <v>724</v>
      </c>
      <c r="H26" s="28" t="n">
        <v>549</v>
      </c>
      <c r="I26" s="28" t="n">
        <v>7</v>
      </c>
      <c r="J26" s="28" t="n">
        <v>66</v>
      </c>
      <c r="K26" s="28" t="n">
        <v>319</v>
      </c>
      <c r="L26" s="28" t="n">
        <v>338</v>
      </c>
    </row>
    <row r="27" ht="19.15" customHeight="true">
      <c r="A27" s="8" t="s">
        <v>8</v>
      </c>
      <c r="B27" s="16" t="s">
        <v>24</v>
      </c>
      <c r="C27" s="22" t="n">
        <f>SUM(D27:L27)</f>
        <v>1010</v>
      </c>
      <c r="D27" s="28" t="n">
        <v>0</v>
      </c>
      <c r="E27" s="28" t="n">
        <v>39</v>
      </c>
      <c r="F27" s="28" t="n">
        <v>111</v>
      </c>
      <c r="G27" s="28" t="n">
        <v>50</v>
      </c>
      <c r="H27" s="28" t="n">
        <v>398</v>
      </c>
      <c r="I27" s="28" t="n">
        <v>0</v>
      </c>
      <c r="J27" s="28" t="n">
        <v>85</v>
      </c>
      <c r="K27" s="28" t="n">
        <v>218</v>
      </c>
      <c r="L27" s="28" t="n">
        <v>109</v>
      </c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</row>
    <row r="31" ht="19.35" customHeight="true">
      <c r="A31" s="6"/>
      <c r="B31" s="17" t="s">
        <v>25</v>
      </c>
      <c r="C31" s="22" t="n">
        <f>SUM(D31:L31)</f>
        <v>5641</v>
      </c>
      <c r="D31" s="28" t="n">
        <v>36</v>
      </c>
      <c r="E31" s="28" t="n">
        <v>537</v>
      </c>
      <c r="F31" s="28" t="n">
        <v>747</v>
      </c>
      <c r="G31" s="28" t="n">
        <v>293</v>
      </c>
      <c r="H31" s="28" t="n">
        <v>2298</v>
      </c>
      <c r="I31" s="28" t="n">
        <v>22</v>
      </c>
      <c r="J31" s="28" t="n">
        <v>438</v>
      </c>
      <c r="K31" s="28" t="n">
        <v>863</v>
      </c>
      <c r="L31" s="28" t="n">
        <v>407</v>
      </c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</row>
    <row r="35" ht="23.65" customHeight="true">
      <c r="A35" s="5" t="s">
        <v>9</v>
      </c>
      <c r="B35" s="16" t="s">
        <v>26</v>
      </c>
      <c r="C35" s="23" t="n">
        <f>IF(C7&lt;&gt;0, C13/C7, "--")</f>
        <v>1.18420259270425</v>
      </c>
      <c r="D35" s="30" t="n">
        <f>IF(D7&lt;&gt;0, D13/D7, "--")</f>
        <v>0.47</v>
      </c>
      <c r="E35" s="30" t="n">
        <f>IF(E7&lt;&gt;0, E13/E7, "--")</f>
        <v>0.57615317667537</v>
      </c>
      <c r="F35" s="30" t="n">
        <f>IF(F7&lt;&gt;0, F13/F7, "--")</f>
        <v>1.19438202247191</v>
      </c>
      <c r="G35" s="30" t="n">
        <f>IF(G7&lt;&gt;0, G13/G7, "--")</f>
        <v>0.245726495726496</v>
      </c>
      <c r="H35" s="30" t="n">
        <f>IF(H7&lt;&gt;0, H13/H7, "--")</f>
        <v>3.16317228805834</v>
      </c>
      <c r="I35" s="30" t="n">
        <f>IF(I7&lt;&gt;0, I13/I7, "--")</f>
        <v>0.551724137931034</v>
      </c>
      <c r="J35" s="30" t="n">
        <f>IF(J7&lt;&gt;0, J13/J7, "--")</f>
        <v>1.96923076923077</v>
      </c>
      <c r="K35" s="30" t="n">
        <f>IF(K7&lt;&gt;0, K13/K7, "--")</f>
        <v>1.35622317596567</v>
      </c>
      <c r="L35" s="30" t="n">
        <f>IF(L7&lt;&gt;0, L13/L7, "--")</f>
        <v>0.706695005313496</v>
      </c>
    </row>
    <row r="36" ht="23.65" customHeight="true">
      <c r="A36" s="7"/>
      <c r="B36" s="18" t="s">
        <v>27</v>
      </c>
      <c r="C36" s="23" t="n">
        <f>IF(C10&lt;&gt;0, C17/C10, "--")</f>
        <v>0.762868893207394</v>
      </c>
      <c r="D36" s="30" t="n">
        <f>IF(D10&lt;&gt;0, D17/D10, "--")</f>
        <v>0.34641638225256</v>
      </c>
      <c r="E36" s="30" t="n">
        <f>IF(E10&lt;&gt;0, E17/E10, "--")</f>
        <v>0.391796322489392</v>
      </c>
      <c r="F36" s="30" t="n">
        <f>IF(F10&lt;&gt;0, F17/F10, "--")</f>
        <v>0.789729565481617</v>
      </c>
      <c r="G36" s="30" t="n">
        <f>IF(G10&lt;&gt;0, G17/G10, "--")</f>
        <v>0.197790746144227</v>
      </c>
      <c r="H36" s="30" t="n">
        <f>IF(H10&lt;&gt;0, H17/H10, "--")</f>
        <v>2.05184725240608</v>
      </c>
      <c r="I36" s="30" t="n">
        <f>IF(I10&lt;&gt;0, I17/I10, "--")</f>
        <v>0.471428571428571</v>
      </c>
      <c r="J36" s="30" t="n">
        <f>IF(J10&lt;&gt;0, J17/J10, "--")</f>
        <v>1.40338645418327</v>
      </c>
      <c r="K36" s="30" t="n">
        <f>IF(K10&lt;&gt;0, K17/K10, "--")</f>
        <v>0.728088055442316</v>
      </c>
      <c r="L36" s="30" t="n">
        <f>IF(L10&lt;&gt;0, L17/L10, "--")</f>
        <v>0.662063363119415</v>
      </c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0.782031956587278</v>
      </c>
      <c r="D37" s="31" t="n">
        <f>IF(AND(D24=0, D7&lt;&gt;0), "-", IF(D7&lt;&gt;0, D24/D7, "--"))</f>
        <v>0.86</v>
      </c>
      <c r="E37" s="31" t="n">
        <f>IF(AND(E24=0, E7&lt;&gt;0), "-", IF(E7&lt;&gt;0, E24/E7, "--"))</f>
        <v>0.836379460400348</v>
      </c>
      <c r="F37" s="31" t="n">
        <f>IF(AND(F24=0, F7&lt;&gt;0), "-", IF(F7&lt;&gt;0, F24/F7, "--"))</f>
        <v>0.847191011235955</v>
      </c>
      <c r="G37" s="31" t="n">
        <f>IF(AND(G24=0, G7&lt;&gt;0), "-", IF(G7&lt;&gt;0, G24/G7, "--"))</f>
        <v>0.692307692307692</v>
      </c>
      <c r="H37" s="31" t="n">
        <f>IF(AND(H24=0, H7&lt;&gt;0), "-", IF(H7&lt;&gt;0, H24/H7, "--"))</f>
        <v>0.777575205104831</v>
      </c>
      <c r="I37" s="31" t="n">
        <f>IF(AND(I24=0, I7&lt;&gt;0), "-", IF(I7&lt;&gt;0, I24/I7, "--"))</f>
        <v>0.724137931034483</v>
      </c>
      <c r="J37" s="31" t="n">
        <f>IF(AND(J24=0, J7&lt;&gt;0), "-", IF(J7&lt;&gt;0, J24/J7, "--"))</f>
        <v>0.673846153846154</v>
      </c>
      <c r="K37" s="31" t="n">
        <f>IF(AND(K24=0, K7&lt;&gt;0), "-", IF(K7&lt;&gt;0, K24/K7, "--"))</f>
        <v>0.931330472103004</v>
      </c>
      <c r="L37" s="31" t="n">
        <f>IF(AND(L24=0, L7&lt;&gt;0), "-", IF(L7&lt;&gt;0, L24/L7, "--"))</f>
        <v>0.713071200850159</v>
      </c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0.718049898167006</v>
      </c>
      <c r="D38" s="32" t="n">
        <f>IF(AND(D31=0, D13&lt;&gt;0), "-", IF(D13&lt;&gt;0, D31/D13, "--"))</f>
        <v>0.765957446808511</v>
      </c>
      <c r="E38" s="32" t="n">
        <f>IF(AND(E31=0, E13&lt;&gt;0), "-", IF(E13&lt;&gt;0, E31/E13, "--"))</f>
        <v>0.811178247734139</v>
      </c>
      <c r="F38" s="32" t="n">
        <f>IF(AND(F31=0, F13&lt;&gt;0), "-", IF(F13&lt;&gt;0, F31/F13, "--"))</f>
        <v>0.702728127939793</v>
      </c>
      <c r="G38" s="32" t="n">
        <f>IF(AND(G31=0, G13&lt;&gt;0), "-", IF(G13&lt;&gt;0, G31/G13, "--"))</f>
        <v>0.849275362318841</v>
      </c>
      <c r="H38" s="32" t="n">
        <f>IF(AND(H31=0, H13&lt;&gt;0), "-", IF(H13&lt;&gt;0, H31/H13, "--"))</f>
        <v>0.662247838616715</v>
      </c>
      <c r="I38" s="32" t="n">
        <f>IF(AND(I31=0, I13&lt;&gt;0), "-", IF(I13&lt;&gt;0, I31/I13, "--"))</f>
        <v>1.375</v>
      </c>
      <c r="J38" s="32" t="n">
        <f>IF(AND(J31=0, J13&lt;&gt;0), "-", IF(J13&lt;&gt;0, J31/J13, "--"))</f>
        <v>0.684375</v>
      </c>
      <c r="K38" s="32" t="n">
        <f>IF(AND(K31=0, K13&lt;&gt;0), "-", IF(K13&lt;&gt;0, K31/K13, "--"))</f>
        <v>0.910337552742616</v>
      </c>
      <c r="L38" s="32" t="n">
        <f>IF(AND(L31=0, L13&lt;&gt;0), "-", IF(L13&lt;&gt;0, L31/L13, "--"))</f>
        <v>0.61203007518797</v>
      </c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D5:D6"/>
    <mergeCell ref="A41:L41"/>
    <mergeCell ref="A42:L42"/>
    <mergeCell ref="A4:K4"/>
    <mergeCell ref="A3:L3"/>
    <mergeCell ref="A5:B6"/>
    <mergeCell ref="C5:C6"/>
    <mergeCell ref="E5:E6"/>
    <mergeCell ref="F2:J2"/>
    <mergeCell ref="K40:L40"/>
    <mergeCell ref="L5:L6"/>
    <mergeCell ref="K5:K6"/>
    <mergeCell ref="J5:J6"/>
    <mergeCell ref="I5:I6"/>
    <mergeCell ref="H5:H6"/>
    <mergeCell ref="G5:G6"/>
    <mergeCell ref="F5:F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