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<sst xmlns="http://schemas.openxmlformats.org/spreadsheetml/2006/main" count="49">
  <si>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</si>
  <si>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</si>
  <si>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</si>
  <si>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中華民國115年6月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</si>
  <si>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</si>
  <si>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</si>
  <si>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</si>
  <si>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</si>
  <si>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</si>
  <si>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</si>
  <si>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</si>
  <si>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</si>
  <si>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資料來源：由本處就業促進課依據各就業服務據點(含委辦)所登打「勞動部勞動力發展署就業服務資訊系統」資料彙編。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</si>
  <si>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</si>
  <si>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</si>
  <si>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</si>
  <si>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</si>
  <si>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</si>
  <si>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</si>
  <si>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</si>
  <si>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</si>
  <si>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</si>
  <si>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</si>
  <si>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</si>
  <si>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</si>
  <si>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</si>
  <si>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</si>
  <si>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</si>
  <si>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</si>
  <si>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</si>
  <si>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</si>
  <si>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</si>
  <si>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</si>
  <si>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</si>
  <si>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</si>
  <si>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</si>
  <si>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</si>
  <si>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</si>
  <si>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</si>
  <si>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</si>
  <si>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</si>
  <si>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</si>
  <si>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</si>
  <si>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</si>
  <si>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中華民國115年7月9日編製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</si>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</sst>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D39" sqref="D39:D39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</row>
    <row r="7" ht="25.9" customHeight="true">
      <c r="A7" s="5" t="s">
        <v>4</v>
      </c>
      <c r="B7" s="16" t="s">
        <v>15</v>
      </c>
      <c r="C7" s="21" t="n">
        <f>SUM(D7:M7)</f>
        <v>7074</v>
      </c>
      <c r="D7" s="26" t="n">
        <f>SUM(D8:D9)</f>
        <v>76</v>
      </c>
      <c r="E7" s="26" t="n">
        <f>SUM(E8:E9)</f>
        <v>437</v>
      </c>
      <c r="F7" s="26" t="n">
        <f>SUM(F8:F9)</f>
        <v>536</v>
      </c>
      <c r="G7" s="26" t="n">
        <f>SUM(G8:G9)</f>
        <v>1466</v>
      </c>
      <c r="H7" s="26" t="n">
        <f>SUM(H8:H9)</f>
        <v>552</v>
      </c>
      <c r="I7" s="26" t="n">
        <f>SUM(I8:I9)</f>
        <v>3692</v>
      </c>
      <c r="J7" s="26" t="n">
        <f>SUM(J8:J9)</f>
        <v>295</v>
      </c>
      <c r="K7" s="26" t="n">
        <f>SUM(K8:K9)</f>
        <v>1</v>
      </c>
      <c r="L7" s="26" t="n">
        <f>SUM(L8:L9)</f>
        <v>0</v>
      </c>
      <c r="M7" s="26" t="n">
        <f>SUM(M8:M9)</f>
        <v>19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2927</v>
      </c>
      <c r="D8" s="27" t="n">
        <v>29</v>
      </c>
      <c r="E8" s="27" t="n">
        <v>194</v>
      </c>
      <c r="F8" s="27" t="n">
        <v>251</v>
      </c>
      <c r="G8" s="27" t="n">
        <v>606</v>
      </c>
      <c r="H8" s="27" t="n">
        <v>177</v>
      </c>
      <c r="I8" s="27" t="n">
        <v>1487</v>
      </c>
      <c r="J8" s="27" t="n">
        <v>178</v>
      </c>
      <c r="K8" s="27" t="n">
        <v>1</v>
      </c>
      <c r="L8" s="27" t="n">
        <v>0</v>
      </c>
      <c r="M8" s="27" t="n">
        <v>4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4147</v>
      </c>
      <c r="D9" s="27" t="n">
        <v>47</v>
      </c>
      <c r="E9" s="27" t="n">
        <v>243</v>
      </c>
      <c r="F9" s="27" t="n">
        <v>285</v>
      </c>
      <c r="G9" s="27" t="n">
        <v>860</v>
      </c>
      <c r="H9" s="27" t="n">
        <v>375</v>
      </c>
      <c r="I9" s="27" t="n">
        <v>2205</v>
      </c>
      <c r="J9" s="27" t="n">
        <v>117</v>
      </c>
      <c r="K9" s="27" t="n">
        <v>0</v>
      </c>
      <c r="L9" s="27" t="n">
        <v>0</v>
      </c>
      <c r="M9" s="27" t="n">
        <v>15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22719</v>
      </c>
      <c r="D10" s="27" t="n">
        <f>SUM(D11:D12)</f>
        <v>237</v>
      </c>
      <c r="E10" s="27" t="n">
        <f>SUM(E11:E12)</f>
        <v>1457</v>
      </c>
      <c r="F10" s="27" t="n">
        <f>SUM(F11:F12)</f>
        <v>1556</v>
      </c>
      <c r="G10" s="27" t="n">
        <f>SUM(G11:G12)</f>
        <v>5059</v>
      </c>
      <c r="H10" s="27" t="n">
        <f>SUM(H11:H12)</f>
        <v>2200</v>
      </c>
      <c r="I10" s="27" t="n">
        <f>SUM(I11:I12)</f>
        <v>10930</v>
      </c>
      <c r="J10" s="27" t="n">
        <f>SUM(J11:J12)</f>
        <v>1201</v>
      </c>
      <c r="K10" s="27" t="n">
        <f>SUM(K11:K12)</f>
        <v>22</v>
      </c>
      <c r="L10" s="27" t="n">
        <f>SUM(L11:L12)</f>
        <v>0</v>
      </c>
      <c r="M10" s="27" t="n">
        <f>SUM(M11:M12)</f>
        <v>57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10077</v>
      </c>
      <c r="D11" s="27" t="n">
        <v>81</v>
      </c>
      <c r="E11" s="27" t="n">
        <v>684</v>
      </c>
      <c r="F11" s="27" t="n">
        <v>731</v>
      </c>
      <c r="G11" s="27" t="n">
        <v>2186</v>
      </c>
      <c r="H11" s="27" t="n">
        <v>806</v>
      </c>
      <c r="I11" s="27" t="n">
        <v>4824</v>
      </c>
      <c r="J11" s="27" t="n">
        <v>731</v>
      </c>
      <c r="K11" s="27" t="n">
        <v>16</v>
      </c>
      <c r="L11" s="27" t="n">
        <v>0</v>
      </c>
      <c r="M11" s="27" t="n">
        <v>18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12642</v>
      </c>
      <c r="D12" s="27" t="n">
        <v>156</v>
      </c>
      <c r="E12" s="27" t="n">
        <v>773</v>
      </c>
      <c r="F12" s="27" t="n">
        <v>825</v>
      </c>
      <c r="G12" s="27" t="n">
        <v>2873</v>
      </c>
      <c r="H12" s="27" t="n">
        <v>1394</v>
      </c>
      <c r="I12" s="27" t="n">
        <v>6106</v>
      </c>
      <c r="J12" s="27" t="n">
        <v>470</v>
      </c>
      <c r="K12" s="27" t="n">
        <v>6</v>
      </c>
      <c r="L12" s="27" t="n">
        <v>0</v>
      </c>
      <c r="M12" s="27" t="n">
        <v>39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11255</v>
      </c>
      <c r="D13" s="27" t="n">
        <v>42</v>
      </c>
      <c r="E13" s="27" t="n">
        <v>97</v>
      </c>
      <c r="F13" s="27" t="n">
        <v>2577</v>
      </c>
      <c r="G13" s="27" t="n">
        <v>1135</v>
      </c>
      <c r="H13" s="27" t="n">
        <v>1100</v>
      </c>
      <c r="I13" s="27" t="n">
        <v>1693</v>
      </c>
      <c r="J13" s="27" t="n">
        <v>15</v>
      </c>
      <c r="K13" s="27" t="n">
        <v>0</v>
      </c>
      <c r="L13" s="27" t="n">
        <v>4596</v>
      </c>
      <c r="M13" s="27" t="n">
        <v>0</v>
      </c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</row>
    <row r="17" ht="25.9" customHeight="true">
      <c r="A17" s="6"/>
      <c r="B17" s="17" t="s">
        <v>20</v>
      </c>
      <c r="C17" s="22" t="n">
        <f>SUM(D17:M17)</f>
        <v>17915</v>
      </c>
      <c r="D17" s="27" t="n">
        <v>76</v>
      </c>
      <c r="E17" s="27" t="n">
        <v>228</v>
      </c>
      <c r="F17" s="27" t="n">
        <v>3431</v>
      </c>
      <c r="G17" s="27" t="n">
        <v>2193</v>
      </c>
      <c r="H17" s="27" t="n">
        <v>1593</v>
      </c>
      <c r="I17" s="27" t="n">
        <v>2269</v>
      </c>
      <c r="J17" s="27" t="n">
        <v>46</v>
      </c>
      <c r="K17" s="27" t="n">
        <v>0</v>
      </c>
      <c r="L17" s="27" t="n">
        <v>8079</v>
      </c>
      <c r="M17" s="27" t="n">
        <v>0</v>
      </c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</row>
    <row r="21" ht="36.95" customHeight="true">
      <c r="A21" s="8" t="s">
        <v>6</v>
      </c>
      <c r="B21" s="16" t="s">
        <v>21</v>
      </c>
      <c r="C21" s="22" t="n">
        <f>SUM(D21:M21)</f>
        <v>1166</v>
      </c>
      <c r="D21" s="27" t="n">
        <f>SUM(D22:D23)</f>
        <v>15</v>
      </c>
      <c r="E21" s="27" t="n">
        <f>SUM(E22:E23)</f>
        <v>52</v>
      </c>
      <c r="F21" s="27" t="n">
        <f>SUM(F22:F23)</f>
        <v>79</v>
      </c>
      <c r="G21" s="27" t="n">
        <f>SUM(G22:G23)</f>
        <v>207</v>
      </c>
      <c r="H21" s="27" t="n">
        <f>SUM(H22:H23)</f>
        <v>77</v>
      </c>
      <c r="I21" s="27" t="n">
        <f>SUM(I22:I23)</f>
        <v>693</v>
      </c>
      <c r="J21" s="27" t="n">
        <f>SUM(J22:J23)</f>
        <v>41</v>
      </c>
      <c r="K21" s="27" t="n">
        <f>SUM(K22:K23)</f>
        <v>0</v>
      </c>
      <c r="L21" s="27" t="n">
        <f>SUM(L22:L23)</f>
        <v>0</v>
      </c>
      <c r="M21" s="27" t="n">
        <f>SUM(M22:M23)</f>
        <v>2</v>
      </c>
    </row>
    <row r="22" ht="25.9" customHeight="true">
      <c r="A22" s="6"/>
      <c r="B22" s="17" t="s">
        <v>16</v>
      </c>
      <c r="C22" s="22" t="n">
        <f>SUM(D22:M22)</f>
        <v>420</v>
      </c>
      <c r="D22" s="27" t="n">
        <v>6</v>
      </c>
      <c r="E22" s="27" t="n">
        <v>17</v>
      </c>
      <c r="F22" s="27" t="n">
        <v>31</v>
      </c>
      <c r="G22" s="27" t="n">
        <v>77</v>
      </c>
      <c r="H22" s="27" t="n">
        <v>24</v>
      </c>
      <c r="I22" s="27" t="n">
        <v>242</v>
      </c>
      <c r="J22" s="27" t="n">
        <v>23</v>
      </c>
      <c r="K22" s="27" t="n">
        <v>0</v>
      </c>
      <c r="L22" s="27" t="n">
        <v>0</v>
      </c>
      <c r="M22" s="27" t="n">
        <v>0</v>
      </c>
    </row>
    <row r="23" ht="25.9" customHeight="true">
      <c r="A23" s="6"/>
      <c r="B23" s="17" t="s">
        <v>17</v>
      </c>
      <c r="C23" s="22" t="n">
        <f>SUM(D23:M23)</f>
        <v>746</v>
      </c>
      <c r="D23" s="27" t="n">
        <v>9</v>
      </c>
      <c r="E23" s="27" t="n">
        <v>35</v>
      </c>
      <c r="F23" s="27" t="n">
        <v>48</v>
      </c>
      <c r="G23" s="27" t="n">
        <v>130</v>
      </c>
      <c r="H23" s="27" t="n">
        <v>53</v>
      </c>
      <c r="I23" s="27" t="n">
        <v>451</v>
      </c>
      <c r="J23" s="27" t="n">
        <v>18</v>
      </c>
      <c r="K23" s="27" t="n">
        <v>0</v>
      </c>
      <c r="L23" s="27" t="n">
        <v>0</v>
      </c>
      <c r="M23" s="27" t="n">
        <v>2</v>
      </c>
    </row>
    <row r="24" ht="25.9" customHeight="true">
      <c r="A24" s="6"/>
      <c r="B24" s="17" t="s">
        <v>22</v>
      </c>
      <c r="C24" s="22" t="n">
        <f>SUM(D24:M24)</f>
        <v>5812</v>
      </c>
      <c r="D24" s="27" t="n">
        <f>SUM(D25:D26)</f>
        <v>66</v>
      </c>
      <c r="E24" s="27" t="n">
        <f>SUM(E25:E26)</f>
        <v>397</v>
      </c>
      <c r="F24" s="27" t="n">
        <f>SUM(F25:F26)</f>
        <v>402</v>
      </c>
      <c r="G24" s="27" t="n">
        <f>SUM(G25:G26)</f>
        <v>1280</v>
      </c>
      <c r="H24" s="27" t="n">
        <f>SUM(H25:H26)</f>
        <v>488</v>
      </c>
      <c r="I24" s="27" t="n">
        <f>SUM(I25:I26)</f>
        <v>2848</v>
      </c>
      <c r="J24" s="27" t="n">
        <f>SUM(J25:J26)</f>
        <v>313</v>
      </c>
      <c r="K24" s="27" t="n">
        <f>SUM(K25:K26)</f>
        <v>3</v>
      </c>
      <c r="L24" s="27" t="n">
        <f>SUM(L25:L26)</f>
        <v>0</v>
      </c>
      <c r="M24" s="27" t="n">
        <f>SUM(M25:M26)</f>
        <v>15</v>
      </c>
    </row>
    <row r="25" ht="25.9" customHeight="true">
      <c r="A25" s="6"/>
      <c r="B25" s="17" t="s">
        <v>16</v>
      </c>
      <c r="C25" s="22" t="n">
        <f>SUM(D25:M25)</f>
        <v>2626</v>
      </c>
      <c r="D25" s="27" t="n">
        <v>22</v>
      </c>
      <c r="E25" s="27" t="n">
        <v>171</v>
      </c>
      <c r="F25" s="27" t="n">
        <v>179</v>
      </c>
      <c r="G25" s="27" t="n">
        <v>563</v>
      </c>
      <c r="H25" s="27" t="n">
        <v>163</v>
      </c>
      <c r="I25" s="27" t="n">
        <v>1331</v>
      </c>
      <c r="J25" s="27" t="n">
        <v>193</v>
      </c>
      <c r="K25" s="27" t="n">
        <v>2</v>
      </c>
      <c r="L25" s="27" t="n">
        <v>0</v>
      </c>
      <c r="M25" s="27" t="n">
        <v>2</v>
      </c>
    </row>
    <row r="26" ht="25.9" customHeight="true">
      <c r="A26" s="7"/>
      <c r="B26" s="18" t="s">
        <v>17</v>
      </c>
      <c r="C26" s="22" t="n">
        <f>SUM(D26:M26)</f>
        <v>3186</v>
      </c>
      <c r="D26" s="27" t="n">
        <v>44</v>
      </c>
      <c r="E26" s="27" t="n">
        <v>226</v>
      </c>
      <c r="F26" s="27" t="n">
        <v>223</v>
      </c>
      <c r="G26" s="27" t="n">
        <v>717</v>
      </c>
      <c r="H26" s="27" t="n">
        <v>325</v>
      </c>
      <c r="I26" s="27" t="n">
        <v>1517</v>
      </c>
      <c r="J26" s="27" t="n">
        <v>120</v>
      </c>
      <c r="K26" s="27" t="n">
        <v>1</v>
      </c>
      <c r="L26" s="27" t="n">
        <v>0</v>
      </c>
      <c r="M26" s="27" t="n">
        <v>13</v>
      </c>
    </row>
    <row r="27" ht="25.9" customHeight="true">
      <c r="A27" s="8" t="s">
        <v>7</v>
      </c>
      <c r="B27" s="16" t="s">
        <v>23</v>
      </c>
      <c r="C27" s="22" t="n">
        <f>SUM(D27:M27)</f>
        <v>1519</v>
      </c>
      <c r="D27" s="27" t="n">
        <v>0</v>
      </c>
      <c r="E27" s="27" t="n">
        <v>6</v>
      </c>
      <c r="F27" s="27" t="n">
        <v>317</v>
      </c>
      <c r="G27" s="27" t="n">
        <v>94</v>
      </c>
      <c r="H27" s="27" t="n">
        <v>150</v>
      </c>
      <c r="I27" s="27" t="n">
        <v>503</v>
      </c>
      <c r="J27" s="27" t="n">
        <v>1</v>
      </c>
      <c r="K27" s="27" t="n">
        <v>0</v>
      </c>
      <c r="L27" s="27" t="n">
        <v>448</v>
      </c>
      <c r="M27" s="27" t="n">
        <v>0</v>
      </c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</row>
    <row r="31" ht="25.9" customHeight="true">
      <c r="A31" s="6"/>
      <c r="B31" s="17" t="s">
        <v>24</v>
      </c>
      <c r="C31" s="22" t="n">
        <f>SUM(D31:M31)</f>
        <v>7946</v>
      </c>
      <c r="D31" s="27" t="n">
        <v>9</v>
      </c>
      <c r="E31" s="27" t="n">
        <v>142</v>
      </c>
      <c r="F31" s="27" t="n">
        <v>1645</v>
      </c>
      <c r="G31" s="27" t="n">
        <v>1008</v>
      </c>
      <c r="H31" s="27" t="n">
        <v>803</v>
      </c>
      <c r="I31" s="27" t="n">
        <v>1176</v>
      </c>
      <c r="J31" s="27" t="n">
        <v>50</v>
      </c>
      <c r="K31" s="27" t="n">
        <v>0</v>
      </c>
      <c r="L31" s="27" t="n">
        <v>3113</v>
      </c>
      <c r="M31" s="27" t="n">
        <v>0</v>
      </c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</row>
    <row r="35" ht="30.4" customHeight="true">
      <c r="A35" s="5" t="s">
        <v>8</v>
      </c>
      <c r="B35" s="16" t="s">
        <v>25</v>
      </c>
      <c r="C35" s="23" t="n">
        <f>IF(C7&lt;&gt;0, C13/C7, "--")</f>
        <v>1.59103760248798</v>
      </c>
      <c r="D35" s="29" t="n">
        <f>IF(D7&lt;&gt;0, D13/D7, "--")</f>
        <v>0.552631578947368</v>
      </c>
      <c r="E35" s="29" t="n">
        <f>IF(E7&lt;&gt;0, E13/E7, "--")</f>
        <v>0.221967963386728</v>
      </c>
      <c r="F35" s="29" t="n">
        <f>IF(F7&lt;&gt;0, F13/F7, "--")</f>
        <v>4.80783582089552</v>
      </c>
      <c r="G35" s="29" t="n">
        <f>IF(G7&lt;&gt;0, G13/G7, "--")</f>
        <v>0.774215552523875</v>
      </c>
      <c r="H35" s="29" t="n">
        <f>IF(H7&lt;&gt;0, H13/H7, "--")</f>
        <v>1.99275362318841</v>
      </c>
      <c r="I35" s="29" t="n">
        <f>IF(I7&lt;&gt;0, I13/I7, "--")</f>
        <v>0.458559046587216</v>
      </c>
      <c r="J35" s="29" t="n">
        <f>IF(J7&lt;&gt;0, J13/J7, "--")</f>
        <v>0.0508474576271186</v>
      </c>
      <c r="K35" s="29" t="n">
        <f>IF(K7&lt;&gt;0, K13/K7, "--")</f>
        <v>0</v>
      </c>
      <c r="L35" s="29" t="str">
        <f>IF(L7&lt;&gt;0, L13/L7, "--")</f>
        <v>--</v>
      </c>
      <c r="M35" s="29" t="n">
        <f>IF(M7&lt;&gt;0, M13/M7, "--")</f>
        <v>0</v>
      </c>
    </row>
    <row r="36" ht="30.4" customHeight="true">
      <c r="A36" s="7"/>
      <c r="B36" s="18" t="s">
        <v>26</v>
      </c>
      <c r="C36" s="23" t="n">
        <f>IF(C10&lt;&gt;0, C17/C10, "--")</f>
        <v>0.788547031119327</v>
      </c>
      <c r="D36" s="29" t="n">
        <f>IF(D10&lt;&gt;0, D17/D10, "--")</f>
        <v>0.320675105485232</v>
      </c>
      <c r="E36" s="29" t="n">
        <f>IF(E10&lt;&gt;0, E17/E10, "--")</f>
        <v>0.156485929993137</v>
      </c>
      <c r="F36" s="29" t="n">
        <f>IF(F10&lt;&gt;0, F17/F10, "--")</f>
        <v>2.20501285347044</v>
      </c>
      <c r="G36" s="29" t="n">
        <f>IF(G10&lt;&gt;0, G17/G10, "--")</f>
        <v>0.433484878434473</v>
      </c>
      <c r="H36" s="29" t="n">
        <f>IF(H10&lt;&gt;0, H17/H10, "--")</f>
        <v>0.724090909090909</v>
      </c>
      <c r="I36" s="29" t="n">
        <f>IF(I10&lt;&gt;0, I17/I10, "--")</f>
        <v>0.207593778591034</v>
      </c>
      <c r="J36" s="29" t="n">
        <f>IF(J10&lt;&gt;0, J17/J10, "--")</f>
        <v>0.0383014154870941</v>
      </c>
      <c r="K36" s="29" t="n">
        <f>IF(K10&lt;&gt;0, K17/K10, "--")</f>
        <v>0</v>
      </c>
      <c r="L36" s="29" t="str">
        <f>IF(L10&lt;&gt;0, L17/L10, "--")</f>
        <v>--</v>
      </c>
      <c r="M36" s="29" t="n">
        <f>IF(M10&lt;&gt;0, M17/M10, "--")</f>
        <v>0</v>
      </c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0.821600226180379</v>
      </c>
      <c r="D37" s="30" t="n">
        <f>IF(AND(D24=0, D7&lt;&gt;0), "-", IF(D7&lt;&gt;0, D24/D7, "--"))</f>
        <v>0.868421052631579</v>
      </c>
      <c r="E37" s="30" t="n">
        <f>IF(AND(E24=0, E7&lt;&gt;0), "-", IF(E7&lt;&gt;0, E24/E7, "--"))</f>
        <v>0.908466819221968</v>
      </c>
      <c r="F37" s="30" t="n">
        <f>IF(AND(F24=0, F7&lt;&gt;0), "-", IF(F7&lt;&gt;0, F24/F7, "--"))</f>
        <v>0.75</v>
      </c>
      <c r="G37" s="30" t="n">
        <f>IF(AND(G24=0, G7&lt;&gt;0), "-", IF(G7&lt;&gt;0, G24/G7, "--"))</f>
        <v>0.8731241473397</v>
      </c>
      <c r="H37" s="30" t="n">
        <f>IF(AND(H24=0, H7&lt;&gt;0), "-", IF(H7&lt;&gt;0, H24/H7, "--"))</f>
        <v>0.884057971014493</v>
      </c>
      <c r="I37" s="30" t="n">
        <f>IF(AND(I24=0, I7&lt;&gt;0), "-", IF(I7&lt;&gt;0, I24/I7, "--"))</f>
        <v>0.771397616468039</v>
      </c>
      <c r="J37" s="30" t="n">
        <f>IF(AND(J24=0, J7&lt;&gt;0), "-", IF(J7&lt;&gt;0, J24/J7, "--"))</f>
        <v>1.06101694915254</v>
      </c>
      <c r="K37" s="30" t="n">
        <f>IF(AND(K24=0, K7&lt;&gt;0), "-", IF(K7&lt;&gt;0, K24/K7, "--"))</f>
        <v>3</v>
      </c>
      <c r="L37" s="30" t="str">
        <f>IF(AND(L24=0, L7&lt;&gt;0), "-", IF(L7&lt;&gt;0, L24/L7, "--"))</f>
        <v>--</v>
      </c>
      <c r="M37" s="30" t="n">
        <f>IF(AND(M24=0, M7&lt;&gt;0), "-", IF(M7&lt;&gt;0, M24/M7, "--"))</f>
        <v>0.789473684210526</v>
      </c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0.705997334517992</v>
      </c>
      <c r="D38" s="31" t="n">
        <f>IF(AND(D31=0, D13&lt;&gt;0), "-", IF(D13&lt;&gt;0, D31/D13, "--"))</f>
        <v>0.214285714285714</v>
      </c>
      <c r="E38" s="31" t="n">
        <f>IF(AND(E31=0, E13&lt;&gt;0), "-", IF(E13&lt;&gt;0, E31/E13, "--"))</f>
        <v>1.4639175257732</v>
      </c>
      <c r="F38" s="31" t="n">
        <f>IF(AND(F31=0, F13&lt;&gt;0), "-", IF(F13&lt;&gt;0, F31/F13, "--"))</f>
        <v>0.638339154055103</v>
      </c>
      <c r="G38" s="31" t="n">
        <f>IF(AND(G31=0, G13&lt;&gt;0), "-", IF(G13&lt;&gt;0, G31/G13, "--"))</f>
        <v>0.888105726872247</v>
      </c>
      <c r="H38" s="31" t="n">
        <f>IF(AND(H31=0, H13&lt;&gt;0), "-", IF(H13&lt;&gt;0, H31/H13, "--"))</f>
        <v>0.73</v>
      </c>
      <c r="I38" s="31" t="n">
        <f>IF(AND(I31=0, I13&lt;&gt;0), "-", IF(I13&lt;&gt;0, I31/I13, "--"))</f>
        <v>0.694624926166568</v>
      </c>
      <c r="J38" s="31" t="n">
        <f>IF(AND(J31=0, J13&lt;&gt;0), "-", IF(J13&lt;&gt;0, J31/J13, "--"))</f>
        <v>3.33333333333333</v>
      </c>
      <c r="K38" s="31" t="str">
        <f>IF(AND(K31=0, K13&lt;&gt;0), "-", IF(K13&lt;&gt;0, K31/K13, "--"))</f>
        <v>--</v>
      </c>
      <c r="L38" s="31" t="n">
        <f>IF(AND(L31=0, L13&lt;&gt;0), "-", IF(L13&lt;&gt;0, L31/L13, "--"))</f>
        <v>0.677328111401218</v>
      </c>
      <c r="M38" s="31" t="str">
        <f>IF(AND(M31=0, M13&lt;&gt;0), "-", IF(M13&lt;&gt;0, M31/M13, "--"))</f>
        <v>--</v>
      </c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K5:K6"/>
    <mergeCell ref="L5:L6"/>
    <mergeCell ref="A40:H40"/>
    <mergeCell ref="A41:H41"/>
    <mergeCell ref="M5:M6"/>
    <mergeCell ref="L39:M39"/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