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A" state="visible" r:id="rId1"/>
    <sheet sheetId="2" name="B" state="visible" r:id="rId2"/>
    <sheet sheetId="3" name="C" state="visible" r:id="rId3"/>
    <sheet sheetId="4" name="D" state="visible" r:id="rId4"/>
  </sheets>
</workbook>
</file>

<file path=xl/sharedStrings.xml><?xml version="1.0" encoding="utf-8"?>
<sst xmlns="http://schemas.openxmlformats.org/spreadsheetml/2006/main" count="86">
  <si>
    <t>公　開　類</t>
  </si>
  <si>
    <t>公開類</t>
  </si>
  <si>
    <t>季　報</t>
  </si>
  <si>
    <t>臺中市低收入戶數及人數按款別及年齡別分</t>
  </si>
  <si>
    <t>中華民國115年第1季底</t>
  </si>
  <si>
    <t>區別及性別</t>
  </si>
  <si>
    <t>總    計</t>
  </si>
  <si>
    <t>中  區</t>
  </si>
  <si>
    <t>東  區</t>
  </si>
  <si>
    <t>南  區</t>
  </si>
  <si>
    <t>西  區</t>
  </si>
  <si>
    <t>北  區</t>
  </si>
  <si>
    <t>西屯區</t>
  </si>
  <si>
    <t>南屯區</t>
  </si>
  <si>
    <t>臺中市政府</t>
  </si>
  <si>
    <t>每季終了後20日內編送</t>
  </si>
  <si>
    <t>合計</t>
  </si>
  <si>
    <t>男</t>
  </si>
  <si>
    <t>女</t>
  </si>
  <si>
    <t>季　　　報</t>
  </si>
  <si>
    <t>戶數(以戶長為統計對象)</t>
  </si>
  <si>
    <t>第1款</t>
  </si>
  <si>
    <t>1821-05-03-2</t>
  </si>
  <si>
    <t>第2款</t>
  </si>
  <si>
    <t>中華民國103年第1季( 1月至3月 )</t>
  </si>
  <si>
    <t>第3款</t>
  </si>
  <si>
    <t>人數</t>
  </si>
  <si>
    <t>計</t>
  </si>
  <si>
    <t>0-未滿6歲</t>
  </si>
  <si>
    <t>6-未滿12歲</t>
  </si>
  <si>
    <t>12-未滿18歲</t>
  </si>
  <si>
    <t>18-未滿26歲</t>
  </si>
  <si>
    <t>26-未滿35歲</t>
  </si>
  <si>
    <t>35-未滿45歲</t>
  </si>
  <si>
    <t>45-未滿60歲</t>
  </si>
  <si>
    <t>60-未滿65歲</t>
  </si>
  <si>
    <t>編製機關</t>
  </si>
  <si>
    <t>表    號</t>
  </si>
  <si>
    <t>65-未滿70歲</t>
  </si>
  <si>
    <t>臺中市政府社會局</t>
  </si>
  <si>
    <t>10720-01-01-2</t>
  </si>
  <si>
    <t>單位：戶、人</t>
  </si>
  <si>
    <t>70-未滿80歲</t>
  </si>
  <si>
    <t>80歲以上</t>
  </si>
  <si>
    <t>臺中市低收入戶數及人數按款別及年齡別分(續1)</t>
  </si>
  <si>
    <t>單位：人</t>
  </si>
  <si>
    <t>臺中市低收入戶數及人數按款別及年齡別分(續2)</t>
  </si>
  <si>
    <t>臺中市低收入戶數及人數按款別及年齡別分(續3)</t>
  </si>
  <si>
    <t>北屯區</t>
  </si>
  <si>
    <t>豐原區</t>
  </si>
  <si>
    <t>東勢區</t>
  </si>
  <si>
    <t>大甲區</t>
  </si>
  <si>
    <t>清水區</t>
  </si>
  <si>
    <t>沙鹿區</t>
  </si>
  <si>
    <t>梧棲區</t>
  </si>
  <si>
    <t>后里區</t>
  </si>
  <si>
    <t>臺中市低收入戶數及人數按款別及年齡別分(續4)</t>
  </si>
  <si>
    <t>臺中市低收入戶數及人數按款別及年齡別分(續5)</t>
  </si>
  <si>
    <t>臺中市低收入戶數及人數按款別及年齡別分(續6)</t>
  </si>
  <si>
    <t>神岡區</t>
  </si>
  <si>
    <t>潭子區</t>
  </si>
  <si>
    <t>大雅區</t>
  </si>
  <si>
    <t>新社區</t>
  </si>
  <si>
    <t>石岡區</t>
  </si>
  <si>
    <t>外埔區</t>
  </si>
  <si>
    <t>大安區</t>
  </si>
  <si>
    <t>烏日區</t>
  </si>
  <si>
    <t>臺中市低收入戶數及人數按款別及年齡別分(續7)</t>
  </si>
  <si>
    <t>臺中市低收入戶數及人數按款別及年齡別分(續8)</t>
  </si>
  <si>
    <t>依據各公所報送本府資料彙編。</t>
  </si>
  <si>
    <t>臺中市低收入戶數及人數按款別及年齡別分(續9)</t>
  </si>
  <si>
    <t>大肚區</t>
  </si>
  <si>
    <t>龍井區</t>
  </si>
  <si>
    <t>霧峰區</t>
  </si>
  <si>
    <t>太平區</t>
  </si>
  <si>
    <t>大里區</t>
  </si>
  <si>
    <t>和平區</t>
  </si>
  <si>
    <t>民國104年 1月15日 19:41:54 印製</t>
  </si>
  <si>
    <t>本表編製2份，於完成會核程序並經機關長官核章後，1份送主計處(室)，1份自存外，應由網際網路線上傳送至衛生福利部統計處資料庫。</t>
  </si>
  <si>
    <t>臺中市低收入戶數及人數按款別及年齡別分(續10)</t>
  </si>
  <si>
    <t>臺中市低收入戶數及人數按款別及年齡別分(續11完)</t>
  </si>
  <si>
    <t>大里市</t>
  </si>
  <si>
    <t>填表　　　　　　　　　　　　　　　　　審核　　　　　　　　　　　　　　　　　業務主管人員　　　　　　　　　　　　　　　　　機關首長　　　　　　　　　　　　　　　　　　　　　　　　　　　　　　　　　　　　　　主辦統計人員</t>
  </si>
  <si>
    <t>資料來源：本局社會救助科依據各區公所於全國社政資訊整合系統所報資料彙編。</t>
  </si>
  <si>
    <t>填表說明：本表編製1份，並依統計法規定永久保存，資料透過網際網路上傳至「臺中市公務統計行政管理系統」與衛生福利部統計處資料庫。</t>
  </si>
  <si>
    <t>中華民國115年4月1日編製</t>
  </si>
</sst>
</file>

<file path=xl/styles.xml><?xml version="1.0" encoding="utf-8"?>
<styleSheet xmlns="http://schemas.openxmlformats.org/spreadsheetml/2006/main">
  <numFmts count="6">
    <numFmt formatCode="##,###,##0;\-##,###,##0;&quot;        －&quot;" numFmtId="197"/>
    <numFmt formatCode="_-* #,##0_-;\-* #,##0_-;_-* &quot;-&quot;_-;_-@_-" numFmtId="198"/>
    <numFmt formatCode="_(* #,##0_);_(* \(#,##0\);_(* &quot;-&quot;_);_(@_)" numFmtId="199"/>
    <numFmt formatCode="#,##0.0" numFmtId="200"/>
    <numFmt formatCode="#,##0;;&quot;-&quot;" numFmtId="201"/>
    <numFmt formatCode="##,###,##0" numFmtId="202"/>
  </numFmts>
  <fonts count="10">
    <font>
      <b val="false"/>
      <i val="false"/>
      <u val="none"/>
      <sz val="11"/>
      <color theme="1"/>
      <name val="Calibri"/>
      <scheme val="minor"/>
    </font>
    <font>
      <b val="false"/>
      <i val="false"/>
      <u val="none"/>
      <sz val="12"/>
      <color rgb="FF000000"/>
      <name val="標楷體"/>
    </font>
    <font>
      <b val="false"/>
      <i val="false"/>
      <u val="none"/>
      <sz val="12"/>
      <color rgb="FF000000"/>
      <name val="Times New Roman"/>
    </font>
    <font>
      <b val="false"/>
      <i val="false"/>
      <u val="none"/>
      <sz val="24"/>
      <color rgb="FF000000"/>
      <name val="標楷體"/>
    </font>
    <font>
      <b val="false"/>
      <i val="false"/>
      <u val="none"/>
      <sz val="12"/>
      <color rgb="FF000000"/>
      <name val="Calibri"/>
    </font>
    <font>
      <b val="false"/>
      <i val="false"/>
      <u val="none"/>
      <sz val="12"/>
      <color rgb="FF000000"/>
      <name val="新細明體"/>
    </font>
    <font>
      <b val="false"/>
      <i val="false"/>
      <u val="none"/>
      <sz val="11"/>
      <color rgb="FF000000"/>
      <name val="標楷體"/>
    </font>
    <font>
      <b val="false"/>
      <i val="false"/>
      <u val="none"/>
      <sz val="9"/>
      <color rgb="FF000000"/>
      <name val="Calibri"/>
    </font>
    <font>
      <b val="false"/>
      <i val="false"/>
      <u val="none"/>
      <sz val="9"/>
      <color rgb="FF000000"/>
      <name val="Times New Roman"/>
    </font>
    <font>
      <b val="false"/>
      <i val="false"/>
      <u val="none"/>
      <sz val="9"/>
      <color rgb="FF000000"/>
      <name val="標楷體"/>
    </font>
  </fonts>
  <fills count="3">
    <fill>
      <patternFill patternType="none"/>
    </fill>
    <fill>
      <patternFill patternType="gray125"/>
    </fill>
    <fill>
      <patternFill patternType="solid">
        <fgColor rgb="FFFFFF99"/>
        <bgColor rgb="FF000000"/>
      </patternFill>
    </fill>
  </fills>
  <borders count="13">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2" borderId="1" xfId="0" applyFont="true" applyBorder="true"/>
    <xf numFmtId="0" fontId="1" borderId="2" xfId="0" applyFont="true" applyBorder="true">
      <alignment horizontal="center" vertical="center"/>
    </xf>
    <xf numFmtId="0" fontId="3" borderId="3" xfId="0" applyFont="true" applyBorder="true">
      <alignment horizontal="center" vertical="center" wrapText="true"/>
    </xf>
    <xf numFmtId="49" fontId="1" borderId="1" xfId="0" applyNumberFormat="true" applyFont="true" applyBorder="true">
      <alignment horizontal="center" wrapText="true"/>
    </xf>
    <xf numFmtId="0" fontId="1" borderId="4" xfId="0" applyFont="true" applyBorder="true">
      <alignment horizontal="center" vertical="center" wrapText="true"/>
    </xf>
    <xf numFmtId="0" fontId="1" borderId="5" xfId="0" applyFont="true" applyBorder="true">
      <alignment horizontal="center" vertical="center" wrapText="true"/>
    </xf>
    <xf numFmtId="0" fontId="1" borderId="3" xfId="0" applyFont="true" applyBorder="true">
      <alignment horizontal="left" vertical="top" wrapText="true"/>
    </xf>
    <xf numFmtId="0" fontId="1" borderId="0" xfId="0" applyFont="true">
      <alignment horizontal="left"/>
    </xf>
    <xf numFmtId="0" fontId="1" borderId="0" xfId="0" applyFont="true">
      <alignment horizontal="left" vertical="top"/>
    </xf>
    <xf numFmtId="0" fontId="4" borderId="0" xfId="0" applyFont="true"/>
    <xf numFmtId="0" fontId="2" borderId="0" xfId="0" applyFont="true"/>
    <xf numFmtId="0" fontId="1" borderId="6" xfId="0" applyFont="true" applyBorder="true">
      <alignment horizontal="left" vertical="center"/>
    </xf>
    <xf numFmtId="0" fontId="1" borderId="7" xfId="0" applyFont="true" applyBorder="true">
      <alignment vertical="center"/>
    </xf>
    <xf numFmtId="0" fontId="1" borderId="2" xfId="0" applyFont="true" applyBorder="true">
      <alignment horizontal="center" vertical="center" wrapText="true"/>
    </xf>
    <xf numFmtId="0" fontId="1" borderId="0" xfId="0" applyFont="true">
      <alignment horizontal="left" vertical="center"/>
    </xf>
    <xf numFmtId="0" fontId="1" borderId="1" xfId="0" applyFont="true" applyBorder="true">
      <alignment horizontal="left" vertical="center"/>
    </xf>
    <xf numFmtId="197" fontId="5" fillId="2" borderId="2" xfId="0" applyNumberFormat="true" applyFont="true" applyFill="true" applyBorder="true">
      <alignment horizontal="right" vertical="center" wrapText="true"/>
    </xf>
    <xf numFmtId="0" fontId="6" borderId="0" xfId="0" applyFont="true">
      <alignment horizontal="left" vertical="center"/>
    </xf>
    <xf numFmtId="0" fontId="6" borderId="1" xfId="0" applyFont="true" applyBorder="true">
      <alignment horizontal="left" vertical="center"/>
    </xf>
    <xf numFmtId="198" fontId="1" borderId="2" xfId="0" applyNumberFormat="true" applyFont="true" applyBorder="true">
      <alignment horizontal="right" vertical="center"/>
    </xf>
    <xf numFmtId="0" fontId="5" borderId="0" xfId="0" applyFont="true"/>
    <xf numFmtId="0" fontId="6" borderId="0" xfId="0" applyFont="true">
      <alignment vertical="center"/>
    </xf>
    <xf numFmtId="199" fontId="6" borderId="1" xfId="0" applyNumberFormat="true" applyFont="true" applyBorder="true">
      <alignment vertical="center"/>
    </xf>
    <xf numFmtId="0" fontId="6" borderId="1" xfId="0" applyFont="true" applyBorder="true">
      <alignment vertical="center"/>
    </xf>
    <xf numFmtId="200" fontId="6" borderId="1" xfId="0" applyNumberFormat="true" applyFont="true" applyBorder="true"/>
    <xf numFmtId="0" fontId="1" borderId="0" xfId="0" applyFont="true">
      <alignment horizontal="center" wrapText="true"/>
    </xf>
    <xf numFmtId="0" fontId="1" borderId="1" xfId="0" applyFont="true" applyBorder="true">
      <alignment horizontal="center" wrapText="true"/>
    </xf>
    <xf numFmtId="0" fontId="6" borderId="8" xfId="0" applyFont="true" applyBorder="true">
      <alignment vertical="center"/>
    </xf>
    <xf numFmtId="200" fontId="6" borderId="9" xfId="0" applyNumberFormat="true" applyFont="true" applyBorder="true"/>
    <xf numFmtId="0" fontId="4" borderId="1" xfId="0" applyFont="true" applyBorder="true"/>
    <xf numFmtId="197" fontId="5" borderId="2" xfId="0" applyNumberFormat="true" applyFont="true" applyBorder="true">
      <alignment horizontal="right" vertical="center" wrapText="true"/>
    </xf>
    <xf numFmtId="197" fontId="5" fillId="2" borderId="10" xfId="0" applyNumberFormat="true" applyFont="true" applyFill="true" applyBorder="true">
      <alignment horizontal="right" vertical="center" wrapText="true"/>
    </xf>
    <xf numFmtId="201" fontId="1" borderId="10" xfId="0" applyNumberFormat="true" applyFont="true" applyBorder="true">
      <alignment horizontal="right" vertical="center"/>
    </xf>
    <xf numFmtId="0" fontId="3" borderId="3" xfId="0" applyFont="true" applyBorder="true">
      <alignment horizontal="center"/>
    </xf>
    <xf numFmtId="49" fontId="1" borderId="1" xfId="0" applyNumberFormat="true" applyFont="true" applyBorder="true">
      <alignment horizontal="center"/>
    </xf>
    <xf numFmtId="0" fontId="6" borderId="11" xfId="0" applyFont="true" applyBorder="true">
      <alignment vertical="center"/>
    </xf>
    <xf numFmtId="200" fontId="6" borderId="12" xfId="0" applyNumberFormat="true" applyFont="true" applyBorder="true"/>
    <xf numFmtId="0" fontId="1" borderId="1" xfId="0" applyFont="true" applyBorder="true">
      <alignment horizontal="right"/>
    </xf>
    <xf numFmtId="0" fontId="1" borderId="10" xfId="0" applyFont="true" applyBorder="true">
      <alignment horizontal="center" vertical="center" wrapText="true"/>
    </xf>
    <xf numFmtId="0" fontId="4" borderId="6" xfId="0" applyFont="true" applyBorder="true"/>
    <xf numFmtId="0" fontId="7" borderId="6" xfId="0" applyFont="true" applyBorder="true"/>
    <xf numFmtId="0" fontId="1" borderId="0" xfId="0" applyFont="true">
      <alignment horizontal="justify" wrapText="true"/>
    </xf>
    <xf numFmtId="0" fontId="2" borderId="0" xfId="0" applyFont="true">
      <alignment horizontal="center" vertical="center"/>
    </xf>
    <xf numFmtId="202" fontId="5" borderId="2" xfId="0" applyNumberFormat="true" applyFont="true" applyBorder="true">
      <alignment horizontal="right" vertical="center" wrapText="true"/>
    </xf>
    <xf numFmtId="0" fontId="1" borderId="1" xfId="0" applyFont="true" applyBorder="true"/>
    <xf numFmtId="0" fontId="8" borderId="3" xfId="0" applyFont="true" applyBorder="true">
      <alignment horizontal="center" vertical="center" wrapText="true"/>
    </xf>
    <xf numFmtId="0" fontId="1" borderId="0" xfId="0" applyFont="true">
      <alignment horizontal="left" vertical="top" wrapText="true"/>
    </xf>
    <xf numFmtId="0" fontId="1" borderId="3" xfId="0" applyFont="true" applyBorder="true">
      <alignment horizontal="center" vertical="center" wrapText="true"/>
    </xf>
    <xf numFmtId="0" fontId="1" borderId="2" xfId="0" applyFont="true" applyBorder="true">
      <alignment horizontal="right" vertical="center" wrapText="true"/>
    </xf>
    <xf numFmtId="0" fontId="1" borderId="3" xfId="0" applyFont="true" applyBorder="true">
      <alignment horizontal="right" vertical="center" wrapText="true"/>
    </xf>
    <xf numFmtId="0" fontId="1" borderId="10" xfId="0" applyFont="true" applyBorder="true">
      <alignment horizontal="right" vertical="center" wrapText="true"/>
    </xf>
    <xf numFmtId="0" fontId="9" borderId="3" xfId="0" applyFont="true" applyBorder="true">
      <alignment horizontal="left" vertical="center" wrapText="true"/>
    </xf>
    <xf numFmtId="0" fontId="1" borderId="0" xfId="0" applyFont="true">
      <alignment horizontal="right"/>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haredStrings" Target="sharedStrings.xml" /><Relationship Id="rId6" Type="http://schemas.openxmlformats.org/officeDocument/2006/relationships/styles" Target="styles.xml" /><Relationship Id="rId7"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V200"/>
  <sheetViews>
    <sheetView zoomScale="100" topLeftCell="A1" workbookViewId="0" showGridLines="false" showRowColHeaders="true" view="normal">
      <selection activeCell="AH8" sqref="AH8:AT8"/>
    </sheetView>
  </sheetViews>
  <sheetFormatPr customHeight="false" defaultColWidth="9.28125" defaultRowHeight="15"/>
  <cols>
    <col min="1" max="1" bestFit="false" customWidth="true" width="18.2109375" hidden="false" outlineLevel="0"/>
    <col min="2" max="2" bestFit="false" customWidth="true" width="8.2109375" hidden="false" outlineLevel="0"/>
    <col min="3" max="19" bestFit="false" customWidth="true" width="13.2109375" hidden="false" outlineLevel="0"/>
    <col min="20" max="20" bestFit="false" customWidth="true" width="18.2109375" hidden="false" outlineLevel="0"/>
    <col min="21" max="21" bestFit="false" customWidth="true" width="8.2109375" hidden="false" outlineLevel="0"/>
    <col min="22" max="34" bestFit="false" customWidth="true" width="18.2109375" hidden="false" outlineLevel="0"/>
    <col min="35" max="35" bestFit="false" customWidth="true" width="8.2109375" hidden="false" outlineLevel="0"/>
    <col min="36" max="47" bestFit="false" customWidth="true" width="18.2109375" hidden="false" outlineLevel="0"/>
  </cols>
  <sheetData>
    <row r="1" ht="0.95" customHeight="true">
      <c r="A1" s="1" t="s">
        <v>0</v>
      </c>
      <c r="B1" s="1" t="s">
        <v>14</v>
      </c>
      <c r="C1" s="1" t="s">
        <v>19</v>
      </c>
      <c r="D1" s="1" t="s">
        <v>15</v>
      </c>
      <c r="E1" s="22" t="s">
        <v>22</v>
      </c>
      <c r="F1" s="1" t="s">
        <v>24</v>
      </c>
      <c r="G1" s="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ht="0.95" customHeight="true">
      <c r="A2" s="1" t="s">
        <v>0</v>
      </c>
      <c r="B2" s="1" t="s">
        <v>14</v>
      </c>
      <c r="C2" s="1" t="s">
        <v>19</v>
      </c>
      <c r="D2" s="1" t="s">
        <v>15</v>
      </c>
      <c r="E2" s="22" t="s">
        <v>22</v>
      </c>
      <c r="F2" s="1" t="s">
        <v>24</v>
      </c>
      <c r="G2" s="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row>
    <row r="3" ht="0.95" customHeight="true">
      <c r="A3" s="1" t="s">
        <v>0</v>
      </c>
      <c r="B3" s="1" t="s">
        <v>14</v>
      </c>
      <c r="C3" s="1" t="s">
        <v>19</v>
      </c>
      <c r="D3" s="1" t="s">
        <v>15</v>
      </c>
      <c r="E3" s="22" t="s">
        <v>22</v>
      </c>
      <c r="F3" s="1" t="s">
        <v>24</v>
      </c>
      <c r="G3" s="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row>
    <row r="4" ht="0.95" customHeight="true">
      <c r="A4" s="2"/>
      <c r="B4" s="12"/>
      <c r="C4" s="12"/>
      <c r="D4" s="1"/>
      <c r="E4" s="11"/>
      <c r="F4" s="11"/>
      <c r="G4" s="11"/>
      <c r="H4" s="11"/>
      <c r="I4" s="11"/>
      <c r="J4" s="11"/>
      <c r="K4" s="11"/>
      <c r="L4" s="11"/>
      <c r="M4" s="11"/>
      <c r="N4" s="11"/>
      <c r="O4" s="11"/>
      <c r="P4" s="11"/>
      <c r="Q4" s="31"/>
      <c r="R4" s="31"/>
      <c r="S4" s="31"/>
      <c r="T4" s="31"/>
      <c r="U4" s="11"/>
      <c r="V4" s="11"/>
      <c r="W4" s="11"/>
      <c r="X4" s="11"/>
      <c r="Y4" s="11"/>
      <c r="Z4" s="11"/>
      <c r="AA4" s="11"/>
      <c r="AB4" s="11"/>
      <c r="AC4" s="11"/>
      <c r="AD4" s="31"/>
      <c r="AE4" s="31"/>
      <c r="AF4" s="31"/>
      <c r="AG4" s="31"/>
      <c r="AH4" s="31"/>
      <c r="AI4" s="11"/>
      <c r="AJ4" s="11"/>
      <c r="AK4" s="11"/>
      <c r="AL4" s="11"/>
      <c r="AM4" s="11"/>
      <c r="AN4" s="11"/>
      <c r="AO4" s="11"/>
      <c r="AP4" s="11"/>
      <c r="AQ4" s="11"/>
      <c r="AR4" s="11"/>
      <c r="AS4" s="31"/>
      <c r="AT4" s="31"/>
      <c r="AU4" s="31"/>
    </row>
    <row r="5" ht="22.5" customHeight="true">
      <c r="A5" s="3" t="s">
        <v>1</v>
      </c>
      <c r="B5" s="13"/>
      <c r="C5" s="16"/>
      <c r="D5" s="19"/>
      <c r="E5" s="23"/>
      <c r="F5" s="23"/>
      <c r="G5" s="23"/>
      <c r="H5" s="23"/>
      <c r="I5" s="23"/>
      <c r="J5" s="23"/>
      <c r="K5" s="23"/>
      <c r="L5" s="23"/>
      <c r="M5" s="23"/>
      <c r="N5" s="27"/>
      <c r="O5" s="27"/>
      <c r="P5" s="29"/>
      <c r="Q5" s="3" t="s">
        <v>36</v>
      </c>
      <c r="R5" s="3" t="s">
        <v>39</v>
      </c>
      <c r="S5" s="3"/>
      <c r="T5" s="3" t="s">
        <v>1</v>
      </c>
      <c r="U5" s="13"/>
      <c r="V5" s="16"/>
      <c r="W5" s="19"/>
      <c r="X5" s="23"/>
      <c r="Y5" s="23"/>
      <c r="Z5" s="23"/>
      <c r="AA5" s="23"/>
      <c r="AB5" s="23"/>
      <c r="AC5" s="29"/>
      <c r="AD5" s="37"/>
      <c r="AE5" s="3" t="s">
        <v>36</v>
      </c>
      <c r="AF5" s="3" t="s">
        <v>39</v>
      </c>
      <c r="AG5" s="3"/>
      <c r="AH5" s="3" t="s">
        <v>1</v>
      </c>
      <c r="AI5" s="13"/>
      <c r="AJ5" s="16"/>
      <c r="AK5" s="19"/>
      <c r="AL5" s="23"/>
      <c r="AM5" s="23"/>
      <c r="AN5" s="23"/>
      <c r="AO5" s="23"/>
      <c r="AP5" s="23"/>
      <c r="AQ5" s="23"/>
      <c r="AR5" s="29"/>
      <c r="AS5" s="3" t="s">
        <v>36</v>
      </c>
      <c r="AT5" s="3" t="s">
        <v>39</v>
      </c>
      <c r="AU5" s="3"/>
      <c r="AV5" s="41"/>
    </row>
    <row r="6" ht="22.5" customHeight="true">
      <c r="A6" s="3" t="s">
        <v>2</v>
      </c>
      <c r="B6" s="14" t="s">
        <v>15</v>
      </c>
      <c r="C6" s="17"/>
      <c r="D6" s="20"/>
      <c r="E6" s="24"/>
      <c r="F6" s="25"/>
      <c r="G6" s="25"/>
      <c r="H6" s="25"/>
      <c r="I6" s="25"/>
      <c r="J6" s="26"/>
      <c r="K6" s="26"/>
      <c r="L6" s="26"/>
      <c r="M6" s="26"/>
      <c r="N6" s="28"/>
      <c r="O6" s="28"/>
      <c r="P6" s="30"/>
      <c r="Q6" s="3" t="s">
        <v>37</v>
      </c>
      <c r="R6" s="3" t="s">
        <v>40</v>
      </c>
      <c r="S6" s="3"/>
      <c r="T6" s="3" t="s">
        <v>2</v>
      </c>
      <c r="U6" s="14" t="s">
        <v>15</v>
      </c>
      <c r="V6" s="17"/>
      <c r="W6" s="20"/>
      <c r="X6" s="24"/>
      <c r="Y6" s="25"/>
      <c r="Z6" s="25"/>
      <c r="AA6" s="25"/>
      <c r="AB6" s="26"/>
      <c r="AC6" s="30"/>
      <c r="AD6" s="38"/>
      <c r="AE6" s="3" t="s">
        <v>37</v>
      </c>
      <c r="AF6" s="3" t="s">
        <v>40</v>
      </c>
      <c r="AG6" s="3"/>
      <c r="AH6" s="3" t="s">
        <v>2</v>
      </c>
      <c r="AI6" s="14" t="s">
        <v>15</v>
      </c>
      <c r="AJ6" s="17"/>
      <c r="AK6" s="20"/>
      <c r="AL6" s="24"/>
      <c r="AM6" s="25"/>
      <c r="AN6" s="25"/>
      <c r="AO6" s="25"/>
      <c r="AP6" s="26"/>
      <c r="AQ6" s="26"/>
      <c r="AR6" s="30"/>
      <c r="AS6" s="3" t="s">
        <v>37</v>
      </c>
      <c r="AT6" s="3" t="s">
        <v>40</v>
      </c>
      <c r="AU6" s="3"/>
      <c r="AV6" s="41"/>
    </row>
    <row r="7" ht="45" customHeight="true">
      <c r="A7" s="4" t="s">
        <v>3</v>
      </c>
      <c r="B7" s="4"/>
      <c r="C7" s="4"/>
      <c r="D7" s="4"/>
      <c r="E7" s="4"/>
      <c r="F7" s="4"/>
      <c r="G7" s="4"/>
      <c r="H7" s="4"/>
      <c r="I7" s="4"/>
      <c r="J7" s="4"/>
      <c r="K7" s="4"/>
      <c r="L7" s="4"/>
      <c r="M7" s="4"/>
      <c r="N7" s="4"/>
      <c r="O7" s="4"/>
      <c r="P7" s="4"/>
      <c r="Q7" s="4"/>
      <c r="R7" s="4"/>
      <c r="S7" s="4"/>
      <c r="T7" s="35" t="s">
        <v>44</v>
      </c>
      <c r="U7" s="35"/>
      <c r="V7" s="35"/>
      <c r="W7" s="35"/>
      <c r="X7" s="35"/>
      <c r="Y7" s="35"/>
      <c r="Z7" s="35"/>
      <c r="AA7" s="35"/>
      <c r="AB7" s="35"/>
      <c r="AC7" s="35"/>
      <c r="AD7" s="35"/>
      <c r="AE7" s="35"/>
      <c r="AF7" s="35"/>
      <c r="AG7" s="35"/>
      <c r="AH7" s="35" t="s">
        <v>46</v>
      </c>
      <c r="AI7" s="35"/>
      <c r="AJ7" s="35"/>
      <c r="AK7" s="35"/>
      <c r="AL7" s="35"/>
      <c r="AM7" s="35"/>
      <c r="AN7" s="35"/>
      <c r="AO7" s="35"/>
      <c r="AP7" s="35"/>
      <c r="AQ7" s="35"/>
      <c r="AR7" s="35"/>
      <c r="AS7" s="35"/>
      <c r="AT7" s="35"/>
      <c r="AU7" s="35"/>
    </row>
    <row r="8" ht="16.35" customHeight="true">
      <c r="A8" s="5" t="s">
        <v>4</v>
      </c>
      <c r="B8" s="5"/>
      <c r="C8" s="5"/>
      <c r="D8" s="5"/>
      <c r="E8" s="5"/>
      <c r="F8" s="5"/>
      <c r="G8" s="5"/>
      <c r="H8" s="5"/>
      <c r="I8" s="5"/>
      <c r="J8" s="5"/>
      <c r="K8" s="5"/>
      <c r="L8" s="5"/>
      <c r="M8" s="5"/>
      <c r="N8" s="5"/>
      <c r="O8" s="5"/>
      <c r="P8" s="5"/>
      <c r="Q8" s="5"/>
      <c r="R8" s="28" t="s">
        <v>41</v>
      </c>
      <c r="S8" s="28"/>
      <c r="T8" s="36" t="s">
        <v>4</v>
      </c>
      <c r="U8" s="36"/>
      <c r="V8" s="36"/>
      <c r="W8" s="36"/>
      <c r="X8" s="36"/>
      <c r="Y8" s="36"/>
      <c r="Z8" s="36"/>
      <c r="AA8" s="36"/>
      <c r="AB8" s="36"/>
      <c r="AC8" s="36"/>
      <c r="AD8" s="36"/>
      <c r="AE8" s="36"/>
      <c r="AF8" s="36"/>
      <c r="AG8" s="39" t="s">
        <v>45</v>
      </c>
      <c r="AH8" s="36" t="s">
        <v>4</v>
      </c>
      <c r="AI8" s="36"/>
      <c r="AJ8" s="36"/>
      <c r="AK8" s="36"/>
      <c r="AL8" s="36"/>
      <c r="AM8" s="36"/>
      <c r="AN8" s="36"/>
      <c r="AO8" s="36"/>
      <c r="AP8" s="36"/>
      <c r="AQ8" s="36"/>
      <c r="AR8" s="36"/>
      <c r="AS8" s="36"/>
      <c r="AT8" s="36"/>
      <c r="AU8" s="39" t="s">
        <v>45</v>
      </c>
    </row>
    <row r="9" ht="23.45" customHeight="true">
      <c r="A9" s="6" t="s">
        <v>5</v>
      </c>
      <c r="B9" s="7"/>
      <c r="C9" s="15" t="s">
        <v>20</v>
      </c>
      <c r="D9" s="15"/>
      <c r="E9" s="15"/>
      <c r="F9" s="15"/>
      <c r="G9" s="15" t="s">
        <v>26</v>
      </c>
      <c r="H9" s="15"/>
      <c r="I9" s="15"/>
      <c r="J9" s="15"/>
      <c r="K9" s="15"/>
      <c r="L9" s="15"/>
      <c r="M9" s="15"/>
      <c r="N9" s="15"/>
      <c r="O9" s="15"/>
      <c r="P9" s="15"/>
      <c r="Q9" s="15"/>
      <c r="R9" s="15"/>
      <c r="S9" s="15"/>
      <c r="T9" s="15" t="s">
        <v>5</v>
      </c>
      <c r="U9" s="15"/>
      <c r="V9" s="15" t="s">
        <v>26</v>
      </c>
      <c r="W9" s="15"/>
      <c r="X9" s="15"/>
      <c r="Y9" s="15"/>
      <c r="Z9" s="15"/>
      <c r="AA9" s="15"/>
      <c r="AB9" s="15"/>
      <c r="AC9" s="15"/>
      <c r="AD9" s="15"/>
      <c r="AE9" s="15"/>
      <c r="AF9" s="15"/>
      <c r="AG9" s="15"/>
      <c r="AH9" s="15" t="s">
        <v>5</v>
      </c>
      <c r="AI9" s="15"/>
      <c r="AJ9" s="15" t="s">
        <v>26</v>
      </c>
      <c r="AK9" s="15"/>
      <c r="AL9" s="15"/>
      <c r="AM9" s="15"/>
      <c r="AN9" s="15"/>
      <c r="AO9" s="15"/>
      <c r="AP9" s="15"/>
      <c r="AQ9" s="15"/>
      <c r="AR9" s="15"/>
      <c r="AS9" s="15"/>
      <c r="AT9" s="15"/>
      <c r="AU9" s="15"/>
      <c r="AV9" s="42"/>
    </row>
    <row r="10" ht="23.45" customHeight="true">
      <c r="A10" s="6"/>
      <c r="B10" s="7"/>
      <c r="C10" s="15" t="s">
        <v>16</v>
      </c>
      <c r="D10" s="15" t="s">
        <v>21</v>
      </c>
      <c r="E10" s="15" t="s">
        <v>23</v>
      </c>
      <c r="F10" s="15" t="s">
        <v>25</v>
      </c>
      <c r="G10" s="15" t="s">
        <v>16</v>
      </c>
      <c r="H10" s="15" t="s">
        <v>21</v>
      </c>
      <c r="I10" s="15"/>
      <c r="J10" s="15"/>
      <c r="K10" s="15"/>
      <c r="L10" s="15"/>
      <c r="M10" s="15"/>
      <c r="N10" s="15"/>
      <c r="O10" s="15"/>
      <c r="P10" s="15"/>
      <c r="Q10" s="15"/>
      <c r="R10" s="15"/>
      <c r="S10" s="15"/>
      <c r="T10" s="15"/>
      <c r="U10" s="15"/>
      <c r="V10" s="15" t="s">
        <v>23</v>
      </c>
      <c r="W10" s="15"/>
      <c r="X10" s="15"/>
      <c r="Y10" s="15"/>
      <c r="Z10" s="15"/>
      <c r="AA10" s="15"/>
      <c r="AB10" s="15"/>
      <c r="AC10" s="15"/>
      <c r="AD10" s="15"/>
      <c r="AE10" s="15"/>
      <c r="AF10" s="15"/>
      <c r="AG10" s="15"/>
      <c r="AH10" s="15"/>
      <c r="AI10" s="15"/>
      <c r="AJ10" s="15" t="s">
        <v>25</v>
      </c>
      <c r="AK10" s="15"/>
      <c r="AL10" s="15"/>
      <c r="AM10" s="15"/>
      <c r="AN10" s="15"/>
      <c r="AO10" s="15"/>
      <c r="AP10" s="15"/>
      <c r="AQ10" s="15"/>
      <c r="AR10" s="15"/>
      <c r="AS10" s="15"/>
      <c r="AT10" s="15"/>
      <c r="AU10" s="15"/>
      <c r="AV10" s="42"/>
    </row>
    <row r="11" ht="23.45" customHeight="true">
      <c r="A11" s="6"/>
      <c r="B11" s="7"/>
      <c r="C11" s="15"/>
      <c r="D11" s="15"/>
      <c r="E11" s="15"/>
      <c r="F11" s="15"/>
      <c r="G11" s="15"/>
      <c r="H11" s="15" t="s">
        <v>27</v>
      </c>
      <c r="I11" s="15" t="s">
        <v>28</v>
      </c>
      <c r="J11" s="15" t="s">
        <v>29</v>
      </c>
      <c r="K11" s="15" t="s">
        <v>30</v>
      </c>
      <c r="L11" s="15" t="s">
        <v>31</v>
      </c>
      <c r="M11" s="15" t="s">
        <v>32</v>
      </c>
      <c r="N11" s="15" t="s">
        <v>33</v>
      </c>
      <c r="O11" s="15" t="s">
        <v>34</v>
      </c>
      <c r="P11" s="15" t="s">
        <v>35</v>
      </c>
      <c r="Q11" s="15" t="s">
        <v>38</v>
      </c>
      <c r="R11" s="15" t="s">
        <v>42</v>
      </c>
      <c r="S11" s="15" t="s">
        <v>43</v>
      </c>
      <c r="T11" s="15"/>
      <c r="U11" s="15"/>
      <c r="V11" s="15" t="s">
        <v>27</v>
      </c>
      <c r="W11" s="15" t="s">
        <v>28</v>
      </c>
      <c r="X11" s="15" t="s">
        <v>29</v>
      </c>
      <c r="Y11" s="15" t="s">
        <v>30</v>
      </c>
      <c r="Z11" s="15" t="s">
        <v>31</v>
      </c>
      <c r="AA11" s="15" t="s">
        <v>32</v>
      </c>
      <c r="AB11" s="15" t="s">
        <v>33</v>
      </c>
      <c r="AC11" s="15" t="s">
        <v>34</v>
      </c>
      <c r="AD11" s="15" t="s">
        <v>35</v>
      </c>
      <c r="AE11" s="15" t="s">
        <v>38</v>
      </c>
      <c r="AF11" s="15" t="s">
        <v>42</v>
      </c>
      <c r="AG11" s="15" t="s">
        <v>43</v>
      </c>
      <c r="AH11" s="15"/>
      <c r="AI11" s="15"/>
      <c r="AJ11" s="15" t="s">
        <v>27</v>
      </c>
      <c r="AK11" s="15" t="s">
        <v>28</v>
      </c>
      <c r="AL11" s="15" t="s">
        <v>29</v>
      </c>
      <c r="AM11" s="15" t="s">
        <v>30</v>
      </c>
      <c r="AN11" s="15" t="s">
        <v>31</v>
      </c>
      <c r="AO11" s="15" t="s">
        <v>32</v>
      </c>
      <c r="AP11" s="15" t="s">
        <v>33</v>
      </c>
      <c r="AQ11" s="15" t="s">
        <v>34</v>
      </c>
      <c r="AR11" s="15" t="s">
        <v>35</v>
      </c>
      <c r="AS11" s="15" t="s">
        <v>38</v>
      </c>
      <c r="AT11" s="15" t="s">
        <v>42</v>
      </c>
      <c r="AU11" s="40" t="s">
        <v>43</v>
      </c>
    </row>
    <row r="12" ht="23.45" customHeight="true">
      <c r="A12" s="7" t="s">
        <v>6</v>
      </c>
      <c r="B12" s="15" t="s">
        <v>16</v>
      </c>
      <c r="C12" s="18" t="n">
        <f>SUM(D12:F12)</f>
        <v>19685</v>
      </c>
      <c r="D12" s="18" t="n">
        <f>SUM(D13:D14)</f>
        <v>517</v>
      </c>
      <c r="E12" s="18" t="n">
        <f>SUM(E13:E14)</f>
        <v>8475</v>
      </c>
      <c r="F12" s="18" t="n">
        <f>SUM(F13:F14)</f>
        <v>10693</v>
      </c>
      <c r="G12" s="18" t="n">
        <f>H12+V12+AJ12</f>
        <v>38281</v>
      </c>
      <c r="H12" s="18" t="n">
        <f>SUM(I12:S12)</f>
        <v>531</v>
      </c>
      <c r="I12" s="18" t="n">
        <f>I13+I14</f>
        <v>1</v>
      </c>
      <c r="J12" s="18" t="n">
        <f>J13+J14</f>
        <v>2</v>
      </c>
      <c r="K12" s="18" t="n">
        <f>K13+K14</f>
        <v>3</v>
      </c>
      <c r="L12" s="18" t="n">
        <f>L13+L14</f>
        <v>1</v>
      </c>
      <c r="M12" s="18" t="n">
        <f>M13+M14</f>
        <v>9</v>
      </c>
      <c r="N12" s="18" t="n">
        <f>N13+N14</f>
        <v>13</v>
      </c>
      <c r="O12" s="18" t="n">
        <f>O13+O14</f>
        <v>160</v>
      </c>
      <c r="P12" s="18" t="n">
        <f>P13+P14</f>
        <v>91</v>
      </c>
      <c r="Q12" s="18" t="n">
        <f>Q13+Q14</f>
        <v>99</v>
      </c>
      <c r="R12" s="18" t="n">
        <f>R13+R14</f>
        <v>96</v>
      </c>
      <c r="S12" s="33" t="n">
        <f>S13+S14</f>
        <v>56</v>
      </c>
      <c r="T12" s="7" t="s">
        <v>6</v>
      </c>
      <c r="U12" s="15" t="s">
        <v>16</v>
      </c>
      <c r="V12" s="18" t="n">
        <f>SUM(W12:AG12)</f>
        <v>12206</v>
      </c>
      <c r="W12" s="18" t="n">
        <f>W13+W14</f>
        <v>351</v>
      </c>
      <c r="X12" s="18" t="n">
        <f>X13+X14</f>
        <v>800</v>
      </c>
      <c r="Y12" s="18" t="n">
        <f>Y13+Y14</f>
        <v>1092</v>
      </c>
      <c r="Z12" s="18" t="n">
        <f>Z13+Z14</f>
        <v>696</v>
      </c>
      <c r="AA12" s="18" t="n">
        <f>AA13+AA14</f>
        <v>299</v>
      </c>
      <c r="AB12" s="18" t="n">
        <f>AB13+AB14</f>
        <v>1087</v>
      </c>
      <c r="AC12" s="18" t="n">
        <f>AC13+AC14</f>
        <v>2888</v>
      </c>
      <c r="AD12" s="18" t="n">
        <f>AD13+AD14</f>
        <v>917</v>
      </c>
      <c r="AE12" s="18" t="n">
        <f>AE13+AE14</f>
        <v>1565</v>
      </c>
      <c r="AF12" s="18" t="n">
        <f>AF13+AF14</f>
        <v>2088</v>
      </c>
      <c r="AG12" s="33" t="n">
        <f>AG13+AG14</f>
        <v>423</v>
      </c>
      <c r="AH12" s="7" t="s">
        <v>6</v>
      </c>
      <c r="AI12" s="15" t="s">
        <v>16</v>
      </c>
      <c r="AJ12" s="18" t="n">
        <f>SUM(AK12:AU12)</f>
        <v>25544</v>
      </c>
      <c r="AK12" s="18" t="n">
        <f>AK13+AK14</f>
        <v>1525</v>
      </c>
      <c r="AL12" s="18" t="n">
        <f>AL13+AL14</f>
        <v>3607</v>
      </c>
      <c r="AM12" s="18" t="n">
        <f>AM13+AM14</f>
        <v>4211</v>
      </c>
      <c r="AN12" s="18" t="n">
        <f>AN13+AN14</f>
        <v>3055</v>
      </c>
      <c r="AO12" s="18" t="n">
        <f>AO13+AO14</f>
        <v>1203</v>
      </c>
      <c r="AP12" s="18" t="n">
        <f>AP13+AP14</f>
        <v>3719</v>
      </c>
      <c r="AQ12" s="18" t="n">
        <f>AQ13+AQ14</f>
        <v>5061</v>
      </c>
      <c r="AR12" s="18" t="n">
        <f>AR13+AR14</f>
        <v>992</v>
      </c>
      <c r="AS12" s="18" t="n">
        <f>AS13+AS14</f>
        <v>978</v>
      </c>
      <c r="AT12" s="18" t="n">
        <f>AT13+AT14</f>
        <v>964</v>
      </c>
      <c r="AU12" s="33" t="n">
        <f>AU13+AU14</f>
        <v>229</v>
      </c>
    </row>
    <row r="13" ht="23.45" customHeight="true">
      <c r="A13" s="7"/>
      <c r="B13" s="15" t="s">
        <v>17</v>
      </c>
      <c r="C13" s="18" t="n">
        <f>SUM(D13:F13)</f>
        <v>11525</v>
      </c>
      <c r="D13" s="18" t="n">
        <f>SUM(D16, D19, D22, D25, D28, D31, D34, B!D13, B!D16, B!D19, B!D22, B!D25, B!D28, B!D31, B!D34, C!D13, C!D16, C!D19, C!D22, C!D25, C!D28, C!D31, C!D34, D!D13, D!D16, D!D19, D!D22, D!D25, D!D28)</f>
        <v>368</v>
      </c>
      <c r="E13" s="18" t="n">
        <f>SUM(E16, E19, E22, E25, E28, E31, E34, B!E13, B!E16, B!E19, B!E22, B!E25, B!E28, B!E31, B!E34, C!E13, C!E16, C!E19, C!E22, C!E25, C!E28, C!E31, C!E34, D!E13, D!E16, D!E19, D!E22, D!E25, D!E28)</f>
        <v>5490</v>
      </c>
      <c r="F13" s="18" t="n">
        <f>SUM(F16, F19, F22, F25, F28, F31, F34, B!F13, B!F16, B!F19, B!F22, B!F25, B!F28, B!F31, B!F34, C!F13, C!F16, C!F19, C!F22, C!F25, C!F28, C!F31, C!F34, D!F13, D!F16, D!F19, D!F22, D!F25, D!F28)</f>
        <v>5667</v>
      </c>
      <c r="G13" s="18" t="n">
        <f>H13+V13+AJ13</f>
        <v>20368</v>
      </c>
      <c r="H13" s="18" t="n">
        <f>SUM(I13:S13)</f>
        <v>377</v>
      </c>
      <c r="I13" s="18" t="n">
        <f>SUM(I16, I19, I22, I25, I28, I31, I34, B!I13, B!I16, B!I19, B!I22, B!I25, B!I28, B!I31, B!I34, C!I13, C!I16, C!I19, C!I22, C!I25, C!I28, C!I31, C!I34, D!I13, D!I16, D!I19, D!I22, D!I25, D!I28)</f>
        <v>1</v>
      </c>
      <c r="J13" s="18" t="n">
        <f>SUM(J16, J19, J22, J25, J28, J31, J34, B!J13, B!J16, B!J19, B!J22, B!J25, B!J28, B!J31, B!J34, C!J13, C!J16, C!J19, C!J22, C!J25, C!J28, C!J31, C!J34, D!J13, D!J16, D!J19, D!J22, D!J25, D!J28)</f>
        <v>1</v>
      </c>
      <c r="K13" s="18" t="n">
        <f>SUM(K16, K19, K22, K25, K28, K31, K34, B!K13, B!K16, B!K19, B!K22, B!K25, B!K28, B!K31, B!K34, C!K13, C!K16, C!K19, C!K22, C!K25, C!K28, C!K31, C!K34, D!K13, D!K16, D!K19, D!K22, D!K25, D!K28)</f>
        <v>2</v>
      </c>
      <c r="L13" s="18" t="n">
        <f>SUM(L16, L19, L22, L25, L28, L31, L34, B!L13, B!L16, B!L19, B!L22, B!L25, B!L28, B!L31, B!L34, C!L13, C!L16, C!L19, C!L22, C!L25, C!L28, C!L31, C!L34, D!L13, D!L16, D!L19, D!L22, D!L25, D!L28)</f>
        <v>1</v>
      </c>
      <c r="M13" s="18" t="n">
        <f>SUM(M16, M19, M22, M25, M28, M31, M34, B!M13, B!M16, B!M19, B!M22, B!M25, B!M28, B!M31, B!M34, C!M13, C!M16, C!M19, C!M22, C!M25, C!M28, C!M31, C!M34, D!M13, D!M16, D!M19, D!M22, D!M25, D!M28)</f>
        <v>5</v>
      </c>
      <c r="N13" s="18" t="n">
        <f>SUM(N16, N19, N22, N25, N28, N31, N34, B!N13, B!N16, B!N19, B!N22, B!N25, B!N28, B!N31, B!N34, C!N13, C!N16, C!N19, C!N22, C!N25, C!N28, C!N31, C!N34, D!N13, D!N16, D!N19, D!N22, D!N25, D!N28)</f>
        <v>8</v>
      </c>
      <c r="O13" s="18" t="n">
        <f>SUM(O16, O19, O22, O25, O28, O31, O34, B!O13, B!O16, B!O19, B!O22, B!O25, B!O28, B!O31, B!O34, C!O13, C!O16, C!O19, C!O22, C!O25, C!O28, C!O31, C!O34, D!O13, D!O16, D!O19, D!O22, D!O25, D!O28)</f>
        <v>105</v>
      </c>
      <c r="P13" s="18" t="n">
        <v>71</v>
      </c>
      <c r="Q13" s="18" t="n">
        <f>SUM(Q16, Q19, Q22, Q25, Q28, Q31, Q34, B!Q13, B!Q16, B!Q19, B!Q22, B!Q25, B!Q28, B!Q31, B!Q34, C!Q13, C!Q16, C!Q19, C!Q22, C!Q25, C!Q28, C!Q31, C!Q34, D!Q13, D!Q16, D!Q19, D!Q22, D!Q25, D!Q28)</f>
        <v>77</v>
      </c>
      <c r="R13" s="18" t="n">
        <f>SUM(R16, R19, R22, R25, R28, R31, R34, B!R13, B!R16, B!R19, B!R22, B!R25, B!R28, B!R31, B!R34, C!R13, C!R16, C!R19, C!R22, C!R25, C!R28, C!R31, C!R34, D!R13, D!R16, D!R19, D!R22, D!R25, D!R28)</f>
        <v>67</v>
      </c>
      <c r="S13" s="33" t="n">
        <f>SUM(S16, S19, S22, S25, S28, S31, S34, B!S13, B!S16, B!S19, B!S22, B!S25, B!S28, B!S31, B!S34, C!S13, C!S16, C!S19, C!S22, C!S25, C!S28, C!S31, C!S34, D!S13, D!S16, D!S19, D!S22, D!S25, D!S28)</f>
        <v>39</v>
      </c>
      <c r="T13" s="7"/>
      <c r="U13" s="15" t="s">
        <v>17</v>
      </c>
      <c r="V13" s="18" t="n">
        <f>SUM(W13:AG13)</f>
        <v>7326</v>
      </c>
      <c r="W13" s="18" t="n">
        <f>SUM(W16, W19, W22, W25, W28, W31, W34, B!W13, B!W16, B!W19, B!W22, B!W25, B!W28, B!W31, B!W34, C!W13, C!W16, C!W19, C!W22, C!W25, C!W28, C!W31, C!W34, D!W13, D!W16, D!W19, D!W22, D!W25, D!W28)</f>
        <v>194</v>
      </c>
      <c r="X13" s="18" t="n">
        <f>SUM(X16, X19, X22, X25, X28, X31, X34, B!X13, B!X16, B!X19, B!X22, B!X25, B!X28, B!X31, B!X34, C!X13, C!X16, C!X19, C!X22, C!X25, C!X28, C!X31, C!X34, D!X13, D!X16, D!X19, D!X22, D!X25, D!X28)</f>
        <v>415</v>
      </c>
      <c r="Y13" s="18" t="n">
        <f>SUM(Y16, Y19, Y22, Y25, Y28, Y31, Y34, B!Y13, B!Y16, B!Y19, B!Y22, B!Y25, B!Y28, B!Y31, B!Y34, C!Y13, C!Y16, C!Y19, C!Y22, C!Y25, C!Y28, C!Y31, C!Y34, D!Y13, D!Y16, D!Y19, D!Y22, D!Y25, D!Y28)</f>
        <v>554</v>
      </c>
      <c r="Z13" s="18" t="n">
        <f>SUM(Z16, Z19, Z22, Z25, Z28, Z31, Z34, B!Z13, B!Z16, B!Z19, B!Z22, B!Z25, B!Z28, B!Z31, B!Z34, C!Z13, C!Z16, C!Z19, C!Z22, C!Z25, C!Z28, C!Z31, C!Z34, D!Z13, D!Z16, D!Z19, D!Z22, D!Z25, D!Z28)</f>
        <v>320</v>
      </c>
      <c r="AA13" s="18" t="n">
        <f>SUM(AA16, AA19, AA22, AA25, AA28, AA31, AA34, B!AA13, B!AA16, B!AA19, B!AA22, B!AA25, B!AA28, B!AA31, B!AA34, C!AA13, C!AA16, C!AA19, C!AA22, C!AA25, C!AA28, C!AA31, C!AA34, D!AA13, D!AA16, D!AA19, D!AA22, D!AA25, D!AA28)</f>
        <v>142</v>
      </c>
      <c r="AB13" s="18" t="n">
        <f>SUM(AB16, AB19, AB22, AB25, AB28, AB31, AB34, B!AB13, B!AB16, B!AB19, B!AB22, B!AB25, B!AB28, B!AB31, B!AB34, C!AB13, C!AB16, C!AB19, C!AB22, C!AB25, C!AB28, C!AB31, C!AB34, D!AB13, D!AB16, D!AB19, D!AB22, D!AB25, D!AB28)</f>
        <v>458</v>
      </c>
      <c r="AC13" s="18" t="n">
        <f>SUM(AC16, AC19, AC22, AC25, AC28, AC31, AC34, B!AC13, B!AC16, B!AC19, B!AC22, B!AC25, B!AC28, B!AC31, B!AC34, C!AC13, C!AC16, C!AC19, C!AC22, C!AC25, C!AC28, C!AC31, C!AC34, D!AC13, D!AC16, D!AC19, D!AC22, D!AC25, D!AC28)</f>
        <v>1817</v>
      </c>
      <c r="AD13" s="18" t="n">
        <v>630</v>
      </c>
      <c r="AE13" s="18" t="n">
        <f>SUM(AE16, AE19, AE22, AE25, AE28, AE31, AE34, B!AE13, B!AE16, B!AE19, B!AE22, B!AE25, B!AE28, B!AE31, B!AE34, C!AE13, C!AE16, C!AE19, C!AE22, C!AE25, C!AE28, C!AE31, C!AE34, D!AE13, D!AE16, D!AE19, D!AE22, D!AE25, D!AE28)</f>
        <v>1114</v>
      </c>
      <c r="AF13" s="18" t="n">
        <f>SUM(AF16, AF19, AF22, AF25, AF28, AF31, AF34, B!AF13, B!AF16, B!AF19, B!AF22, B!AF25, B!AF28, B!AF31, B!AF34, C!AF13, C!AF16, C!AF19, C!AF22, C!AF25, C!AF28, C!AF31, C!AF34, D!AF13, D!AF16, D!AF19, D!AF22, D!AF25, D!AF28)</f>
        <v>1419</v>
      </c>
      <c r="AG13" s="33" t="n">
        <f>SUM(AG16, AG19, AG22, AG25, AG28, AG31, AG34, B!AG13, B!AG16, B!AG19, B!AG22, B!AG25, B!AG28, B!AG31, B!AG34, C!AG13, C!AG16, C!AG19, C!AG22, C!AG25, C!AG28, C!AG31, C!AG34, D!AG13, D!AG16, D!AG19, D!AG22, D!AG25, D!AG28)</f>
        <v>263</v>
      </c>
      <c r="AH13" s="7"/>
      <c r="AI13" s="15" t="s">
        <v>17</v>
      </c>
      <c r="AJ13" s="18" t="n">
        <f>SUM(AK13:AU13)</f>
        <v>12665</v>
      </c>
      <c r="AK13" s="18" t="n">
        <f>SUM(AK16, AK19, AK22, AK25, AK28, AK31, AK34, B!AK13, B!AK16, B!AK19, B!AK22, B!AK25, B!AK28, B!AK31, B!AK34, C!AK13, C!AK16, C!AK19, C!AK22, C!AK25, C!AK28, C!AK31, C!AK34, D!AK13, D!AK16, D!AK19, D!AK22, D!AK25, D!AK28)</f>
        <v>775</v>
      </c>
      <c r="AL13" s="18" t="n">
        <f>SUM(AL16, AL19, AL22, AL25, AL28, AL31, AL34, B!AL13, B!AL16, B!AL19, B!AL22, B!AL25, B!AL28, B!AL31, B!AL34, C!AL13, C!AL16, C!AL19, C!AL22, C!AL25, C!AL28, C!AL31, C!AL34, D!AL13, D!AL16, D!AL19, D!AL22, D!AL25, D!AL28)</f>
        <v>1881</v>
      </c>
      <c r="AM13" s="18" t="n">
        <f>SUM(AM16, AM19, AM22, AM25, AM28, AM31, AM34, B!AM13, B!AM16, B!AM19, B!AM22, B!AM25, B!AM28, B!AM31, B!AM34, C!AM13, C!AM16, C!AM19, C!AM22, C!AM25, C!AM28, C!AM31, C!AM34, D!AM13, D!AM16, D!AM19, D!AM22, D!AM25, D!AM28)</f>
        <v>2117</v>
      </c>
      <c r="AN13" s="18" t="n">
        <f>SUM(AN16, AN19, AN22, AN25, AN28, AN31, AN34, B!AN13, B!AN16, B!AN19, B!AN22, B!AN25, B!AN28, B!AN31, B!AN34, C!AN13, C!AN16, C!AN19, C!AN22, C!AN25, C!AN28, C!AN31, C!AN34, D!AN13, D!AN16, D!AN19, D!AN22, D!AN25, D!AN28)</f>
        <v>1369</v>
      </c>
      <c r="AO13" s="18" t="n">
        <f>SUM(AO16, AO19, AO22, AO25, AO28, AO31, AO34, B!AO13, B!AO16, B!AO19, B!AO22, B!AO25, B!AO28, B!AO31, B!AO34, C!AO13, C!AO16, C!AO19, C!AO22, C!AO25, C!AO28, C!AO31, C!AO34, D!AO13, D!AO16, D!AO19, D!AO22, D!AO25, D!AO28)</f>
        <v>438</v>
      </c>
      <c r="AP13" s="18" t="n">
        <f>SUM(AP16, AP19, AP22, AP25, AP28, AP31, AP34, B!AP13, B!AP16, B!AP19, B!AP22, B!AP25, B!AP28, B!AP31, B!AP34, C!AP13, C!AP16, C!AP19, C!AP22, C!AP25, C!AP28, C!AP31, C!AP34, D!AP13, D!AP16, D!AP19, D!AP22, D!AP25, D!AP28)</f>
        <v>1373</v>
      </c>
      <c r="AQ13" s="18" t="n">
        <f>SUM(AQ16, AQ19, AQ22, AQ25, AQ28, AQ31, AQ34, B!AQ13, B!AQ16, B!AQ19, B!AQ22, B!AQ25, B!AQ28, B!AQ31, B!AQ34, C!AQ13, C!AQ16, C!AQ19, C!AQ22, C!AQ25, C!AQ28, C!AQ31, C!AQ34, D!AQ13, D!AQ16, D!AQ19, D!AQ22, D!AQ25, D!AQ28)</f>
        <v>2781</v>
      </c>
      <c r="AR13" s="18" t="n">
        <v>677</v>
      </c>
      <c r="AS13" s="18" t="n">
        <f>SUM(AS16, AS19, AS22, AS25, AS28, AS31, AS34, B!AS13, B!AS16, B!AS19, B!AS22, B!AS25, B!AS28, B!AS31, B!AS34, C!AS13, C!AS16, C!AS19, C!AS22, C!AS25, C!AS28, C!AS31, C!AS34, D!AS13, D!AS16, D!AS19, D!AS22, D!AS25, D!AS28)</f>
        <v>616</v>
      </c>
      <c r="AT13" s="18" t="n">
        <f>SUM(AT16, AT19, AT22, AT25, AT28, AT31, AT34, B!AT13, B!AT16, B!AT19, B!AT22, B!AT25, B!AT28, B!AT31, B!AT34, C!AT13, C!AT16, C!AT19, C!AT22, C!AT25, C!AT28, C!AT31, C!AT34, D!AT13, D!AT16, D!AT19, D!AT22, D!AT25, D!AT28)</f>
        <v>537</v>
      </c>
      <c r="AU13" s="33" t="n">
        <f>SUM(AU16, AU19, AU22, AU25, AU28, AU31, AU34, B!AU13, B!AU16, B!AU19, B!AU22, B!AU25, B!AU28, B!AU31, B!AU34, C!AU13, C!AU16, C!AU19, C!AU22, C!AU25, C!AU28, C!AU31, C!AU34, D!AU13, D!AU16, D!AU19, D!AU22, D!AU25, D!AU28)</f>
        <v>101</v>
      </c>
    </row>
    <row r="14" ht="23.45" customHeight="true">
      <c r="A14" s="7"/>
      <c r="B14" s="15" t="s">
        <v>18</v>
      </c>
      <c r="C14" s="18" t="n">
        <f>SUM(D14:F14)</f>
        <v>8160</v>
      </c>
      <c r="D14" s="18" t="n">
        <f>SUM(D17, D20, D23, D26, D29, D32, D35, B!D14, B!D17, B!D20, B!D23, B!D26, B!D29, B!D32, B!D35, C!D14, C!D17, C!D20, C!D23, C!D26, C!D29, C!D32, C!D35, D!D14, D!D17, D!D20, D!D23, D!D26, D!D29)</f>
        <v>149</v>
      </c>
      <c r="E14" s="18" t="n">
        <f>SUM(E17, E20, E23, E26, E29, E32, E35, B!E14, B!E17, B!E20, B!E23, B!E26, B!E29, B!E32, B!E35, C!E14, C!E17, C!E20, C!E23, C!E26, C!E29, C!E32, C!E35, D!E14, D!E17, D!E20, D!E23, D!E26, D!E29)</f>
        <v>2985</v>
      </c>
      <c r="F14" s="18" t="n">
        <f>SUM(F17, F20, F23, F26, F29, F32, F35, B!F14, B!F17, B!F20, B!F23, B!F26, B!F29, B!F32, B!F35, C!F14, C!F17, C!F20, C!F23, C!F26, C!F29, C!F32, C!F35, D!F14, D!F17, D!F20, D!F23, D!F26, D!F29)</f>
        <v>5026</v>
      </c>
      <c r="G14" s="18" t="n">
        <f>H14+V14+AJ14</f>
        <v>17913</v>
      </c>
      <c r="H14" s="18" t="n">
        <f>SUM(I14:S14)</f>
        <v>154</v>
      </c>
      <c r="I14" s="18" t="n">
        <f>SUM(I17, I20, I23, I26, I29, I32, I35, B!I14, B!I17, B!I20, B!I23, B!I26, B!I29, B!I32, B!I35, C!I14, C!I17, C!I20, C!I23, C!I26, C!I29, C!I32, C!I35, D!I14, D!I17, D!I20, D!I23, D!I26, D!I29)</f>
        <v>0</v>
      </c>
      <c r="J14" s="18" t="n">
        <f>SUM(J17, J20, J23, J26, J29, J32, J35, B!J14, B!J17, B!J20, B!J23, B!J26, B!J29, B!J32, B!J35, C!J14, C!J17, C!J20, C!J23, C!J26, C!J29, C!J32, C!J35, D!J14, D!J17, D!J20, D!J23, D!J26, D!J29)</f>
        <v>1</v>
      </c>
      <c r="K14" s="18" t="n">
        <f>SUM(K17, K20, K23, K26, K29, K32, K35, B!K14, B!K17, B!K20, B!K23, B!K26, B!K29, B!K32, B!K35, C!K14, C!K17, C!K20, C!K23, C!K26, C!K29, C!K32, C!K35, D!K14, D!K17, D!K20, D!K23, D!K26, D!K29)</f>
        <v>1</v>
      </c>
      <c r="L14" s="18" t="n">
        <f>SUM(L17, L20, L23, L26, L29, L32, L35, B!L14, B!L17, B!L20, B!L23, B!L26, B!L29, B!L32, B!L35, C!L14, C!L17, C!L20, C!L23, C!L26, C!L29, C!L32, C!L35, D!L14, D!L17, D!L20, D!L23, D!L26, D!L29)</f>
        <v>0</v>
      </c>
      <c r="M14" s="18" t="n">
        <f>SUM(M17, M20, M23, M26, M29, M32, M35, B!M14, B!M17, B!M20, B!M23, B!M26, B!M29, B!M32, B!M35, C!M14, C!M17, C!M20, C!M23, C!M26, C!M29, C!M32, C!M35, D!M14, D!M17, D!M20, D!M23, D!M26, D!M29)</f>
        <v>4</v>
      </c>
      <c r="N14" s="18" t="n">
        <f>SUM(N17, N20, N23, N26, N29, N32, N35, B!N14, B!N17, B!N20, B!N23, B!N26, B!N29, B!N32, B!N35, C!N14, C!N17, C!N20, C!N23, C!N26, C!N29, C!N32, C!N35, D!N14, D!N17, D!N20, D!N23, D!N26, D!N29)</f>
        <v>5</v>
      </c>
      <c r="O14" s="18" t="n">
        <f>SUM(O17, O20, O23, O26, O29, O32, O35, B!O14, B!O17, B!O20, B!O23, B!O26, B!O29, B!O32, B!O35, C!O14, C!O17, C!O20, C!O23, C!O26, C!O29, C!O32, C!O35, D!O14, D!O17, D!O20, D!O23, D!O26, D!O29)</f>
        <v>55</v>
      </c>
      <c r="P14" s="18" t="n">
        <v>20</v>
      </c>
      <c r="Q14" s="18" t="n">
        <f>SUM(Q17, Q20, Q23, Q26, Q29, Q32, Q35, B!Q14, B!Q17, B!Q20, B!Q23, B!Q26, B!Q29, B!Q32, B!Q35, C!Q14, C!Q17, C!Q20, C!Q23, C!Q26, C!Q29, C!Q32, C!Q35, D!Q14, D!Q17, D!Q20, D!Q23, D!Q26, D!Q29)</f>
        <v>22</v>
      </c>
      <c r="R14" s="18" t="n">
        <f>SUM(R17, R20, R23, R26, R29, R32, R35, B!R14, B!R17, B!R20, B!R23, B!R26, B!R29, B!R32, B!R35, C!R14, C!R17, C!R20, C!R23, C!R26, C!R29, C!R32, C!R35, D!R14, D!R17, D!R20, D!R23, D!R26, D!R29)</f>
        <v>29</v>
      </c>
      <c r="S14" s="33" t="n">
        <f>SUM(S17, S20, S23, S26, S29, S32, S35, B!S14, B!S17, B!S20, B!S23, B!S26, B!S29, B!S32, B!S35, C!S14, C!S17, C!S20, C!S23, C!S26, C!S29, C!S32, C!S35, D!S14, D!S17, D!S20, D!S23, D!S26, D!S29)</f>
        <v>17</v>
      </c>
      <c r="T14" s="7"/>
      <c r="U14" s="15" t="s">
        <v>18</v>
      </c>
      <c r="V14" s="18" t="n">
        <f>SUM(W14:AG14)</f>
        <v>4880</v>
      </c>
      <c r="W14" s="18" t="n">
        <f>SUM(W17, W20, W23, W26, W29, W32, W35, B!W14, B!W17, B!W20, B!W23, B!W26, B!W29, B!W32, B!W35, C!W14, C!W17, C!W20, C!W23, C!W26, C!W29, C!W32, C!W35, D!W14, D!W17, D!W20, D!W23, D!W26, D!W29)</f>
        <v>157</v>
      </c>
      <c r="X14" s="18" t="n">
        <f>SUM(X17, X20, X23, X26, X29, X32, X35, B!X14, B!X17, B!X20, B!X23, B!X26, B!X29, B!X32, B!X35, C!X14, C!X17, C!X20, C!X23, C!X26, C!X29, C!X32, C!X35, D!X14, D!X17, D!X20, D!X23, D!X26, D!X29)</f>
        <v>385</v>
      </c>
      <c r="Y14" s="18" t="n">
        <f>SUM(Y17, Y20, Y23, Y26, Y29, Y32, Y35, B!Y14, B!Y17, B!Y20, B!Y23, B!Y26, B!Y29, B!Y32, B!Y35, C!Y14, C!Y17, C!Y20, C!Y23, C!Y26, C!Y29, C!Y32, C!Y35, D!Y14, D!Y17, D!Y20, D!Y23, D!Y26, D!Y29)</f>
        <v>538</v>
      </c>
      <c r="Z14" s="18" t="n">
        <f>SUM(Z17, Z20, Z23, Z26, Z29, Z32, Z35, B!Z14, B!Z17, B!Z20, B!Z23, B!Z26, B!Z29, B!Z32, B!Z35, C!Z14, C!Z17, C!Z20, C!Z23, C!Z26, C!Z29, C!Z32, C!Z35, D!Z14, D!Z17, D!Z20, D!Z23, D!Z26, D!Z29)</f>
        <v>376</v>
      </c>
      <c r="AA14" s="18" t="n">
        <f>SUM(AA17, AA20, AA23, AA26, AA29, AA32, AA35, B!AA14, B!AA17, B!AA20, B!AA23, B!AA26, B!AA29, B!AA32, B!AA35, C!AA14, C!AA17, C!AA20, C!AA23, C!AA26, C!AA29, C!AA32, C!AA35, D!AA14, D!AA17, D!AA20, D!AA23, D!AA26, D!AA29)</f>
        <v>157</v>
      </c>
      <c r="AB14" s="18" t="n">
        <f>SUM(AB17, AB20, AB23, AB26, AB29, AB32, AB35, B!AB14, B!AB17, B!AB20, B!AB23, B!AB26, B!AB29, B!AB32, B!AB35, C!AB14, C!AB17, C!AB20, C!AB23, C!AB26, C!AB29, C!AB32, C!AB35, D!AB14, D!AB17, D!AB20, D!AB23, D!AB26, D!AB29)</f>
        <v>629</v>
      </c>
      <c r="AC14" s="18" t="n">
        <f>SUM(AC17, AC20, AC23, AC26, AC29, AC32, AC35, B!AC14, B!AC17, B!AC20, B!AC23, B!AC26, B!AC29, B!AC32, B!AC35, C!AC14, C!AC17, C!AC20, C!AC23, C!AC26, C!AC29, C!AC32, C!AC35, D!AC14, D!AC17, D!AC20, D!AC23, D!AC26, D!AC29)</f>
        <v>1071</v>
      </c>
      <c r="AD14" s="18" t="n">
        <v>287</v>
      </c>
      <c r="AE14" s="18" t="n">
        <f>SUM(AE17, AE20, AE23, AE26, AE29, AE32, AE35, B!AE14, B!AE17, B!AE20, B!AE23, B!AE26, B!AE29, B!AE32, B!AE35, C!AE14, C!AE17, C!AE20, C!AE23, C!AE26, C!AE29, C!AE32, C!AE35, D!AE14, D!AE17, D!AE20, D!AE23, D!AE26, D!AE29)</f>
        <v>451</v>
      </c>
      <c r="AF14" s="18" t="n">
        <f>SUM(AF17, AF20, AF23, AF26, AF29, AF32, AF35, B!AF14, B!AF17, B!AF20, B!AF23, B!AF26, B!AF29, B!AF32, B!AF35, C!AF14, C!AF17, C!AF20, C!AF23, C!AF26, C!AF29, C!AF32, C!AF35, D!AF14, D!AF17, D!AF20, D!AF23, D!AF26, D!AF29)</f>
        <v>669</v>
      </c>
      <c r="AG14" s="33" t="n">
        <f>SUM(AG17, AG20, AG23, AG26, AG29, AG32, AG35, B!AG14, B!AG17, B!AG20, B!AG23, B!AG26, B!AG29, B!AG32, B!AG35, C!AG14, C!AG17, C!AG20, C!AG23, C!AG26, C!AG29, C!AG32, C!AG35, D!AG14, D!AG17, D!AG20, D!AG23, D!AG26, D!AG29)</f>
        <v>160</v>
      </c>
      <c r="AH14" s="7"/>
      <c r="AI14" s="15" t="s">
        <v>18</v>
      </c>
      <c r="AJ14" s="18" t="n">
        <f>SUM(AK14:AU14)</f>
        <v>12879</v>
      </c>
      <c r="AK14" s="18" t="n">
        <f>SUM(AK17, AK20, AK23, AK26, AK29, AK32, AK35, B!AK14, B!AK17, B!AK20, B!AK23, B!AK26, B!AK29, B!AK32, B!AK35, C!AK14, C!AK17, C!AK20, C!AK23, C!AK26, C!AK29, C!AK32, C!AK35, D!AK14, D!AK17, D!AK20, D!AK23, D!AK26, D!AK29)</f>
        <v>750</v>
      </c>
      <c r="AL14" s="18" t="n">
        <f>SUM(AL17, AL20, AL23, AL26, AL29, AL32, AL35, B!AL14, B!AL17, B!AL20, B!AL23, B!AL26, B!AL29, B!AL32, B!AL35, C!AL14, C!AL17, C!AL20, C!AL23, C!AL26, C!AL29, C!AL32, C!AL35, D!AL14, D!AL17, D!AL20, D!AL23, D!AL26, D!AL29)</f>
        <v>1726</v>
      </c>
      <c r="AM14" s="18" t="n">
        <f>SUM(AM17, AM20, AM23, AM26, AM29, AM32, AM35, B!AM14, B!AM17, B!AM20, B!AM23, B!AM26, B!AM29, B!AM32, B!AM35, C!AM14, C!AM17, C!AM20, C!AM23, C!AM26, C!AM29, C!AM32, C!AM35, D!AM14, D!AM17, D!AM20, D!AM23, D!AM26, D!AM29)</f>
        <v>2094</v>
      </c>
      <c r="AN14" s="18" t="n">
        <f>SUM(AN17, AN20, AN23, AN26, AN29, AN32, AN35, B!AN14, B!AN17, B!AN20, B!AN23, B!AN26, B!AN29, B!AN32, B!AN35, C!AN14, C!AN17, C!AN20, C!AN23, C!AN26, C!AN29, C!AN32, C!AN35, D!AN14, D!AN17, D!AN20, D!AN23, D!AN26, D!AN29)</f>
        <v>1686</v>
      </c>
      <c r="AO14" s="18" t="n">
        <f>SUM(AO17, AO20, AO23, AO26, AO29, AO32, AO35, B!AO14, B!AO17, B!AO20, B!AO23, B!AO26, B!AO29, B!AO32, B!AO35, C!AO14, C!AO17, C!AO20, C!AO23, C!AO26, C!AO29, C!AO32, C!AO35, D!AO14, D!AO17, D!AO20, D!AO23, D!AO26, D!AO29)</f>
        <v>765</v>
      </c>
      <c r="AP14" s="18" t="n">
        <f>SUM(AP17, AP20, AP23, AP26, AP29, AP32, AP35, B!AP14, B!AP17, B!AP20, B!AP23, B!AP26, B!AP29, B!AP32, B!AP35, C!AP14, C!AP17, C!AP20, C!AP23, C!AP26, C!AP29, C!AP32, C!AP35, D!AP14, D!AP17, D!AP20, D!AP23, D!AP26, D!AP29)</f>
        <v>2346</v>
      </c>
      <c r="AQ14" s="18" t="n">
        <f>SUM(AQ17, AQ20, AQ23, AQ26, AQ29, AQ32, AQ35, B!AQ14, B!AQ17, B!AQ20, B!AQ23, B!AQ26, B!AQ29, B!AQ32, B!AQ35, C!AQ14, C!AQ17, C!AQ20, C!AQ23, C!AQ26, C!AQ29, C!AQ32, C!AQ35, D!AQ14, D!AQ17, D!AQ20, D!AQ23, D!AQ26, D!AQ29)</f>
        <v>2280</v>
      </c>
      <c r="AR14" s="18" t="n">
        <v>315</v>
      </c>
      <c r="AS14" s="18" t="n">
        <f>SUM(AS17, AS20, AS23, AS26, AS29, AS32, AS35, B!AS14, B!AS17, B!AS20, B!AS23, B!AS26, B!AS29, B!AS32, B!AS35, C!AS14, C!AS17, C!AS20, C!AS23, C!AS26, C!AS29, C!AS32, C!AS35, D!AS14, D!AS17, D!AS20, D!AS23, D!AS26, D!AS29)</f>
        <v>362</v>
      </c>
      <c r="AT14" s="18" t="n">
        <f>SUM(AT17, AT20, AT23, AT26, AT29, AT32, AT35, B!AT14, B!AT17, B!AT20, B!AT23, B!AT26, B!AT29, B!AT32, B!AT35, C!AT14, C!AT17, C!AT20, C!AT23, C!AT26, C!AT29, C!AT32, C!AT35, D!AT14, D!AT17, D!AT20, D!AT23, D!AT26, D!AT29)</f>
        <v>427</v>
      </c>
      <c r="AU14" s="33" t="n">
        <f>SUM(AU17, AU20, AU23, AU26, AU29, AU32, AU35, B!AU14, B!AU17, B!AU20, B!AU23, B!AU26, B!AU29, B!AU32, B!AU35, C!AU14, C!AU17, C!AU20, C!AU23, C!AU26, C!AU29, C!AU32, C!AU35, D!AU14, D!AU17, D!AU20, D!AU23, D!AU26, D!AU29)</f>
        <v>128</v>
      </c>
    </row>
    <row r="15" ht="23.45" customHeight="true">
      <c r="A15" s="7" t="s">
        <v>7</v>
      </c>
      <c r="B15" s="15" t="s">
        <v>16</v>
      </c>
      <c r="C15" s="18" t="n">
        <f>SUM(D15:F15)</f>
        <v>450</v>
      </c>
      <c r="D15" s="18" t="n">
        <f>SUM(D16:D17)</f>
        <v>39</v>
      </c>
      <c r="E15" s="18" t="n">
        <f>SUM(E16:E17)</f>
        <v>242</v>
      </c>
      <c r="F15" s="18" t="n">
        <f>SUM(F16:F17)</f>
        <v>169</v>
      </c>
      <c r="G15" s="18" t="n">
        <f>H15+V15+AJ15</f>
        <v>641</v>
      </c>
      <c r="H15" s="18" t="n">
        <f>SUM(I15:S15)</f>
        <v>39</v>
      </c>
      <c r="I15" s="18" t="n">
        <f>I16+I17</f>
        <v>0</v>
      </c>
      <c r="J15" s="18" t="n">
        <f>J16+J17</f>
        <v>0</v>
      </c>
      <c r="K15" s="18" t="n">
        <f>K16+K17</f>
        <v>0</v>
      </c>
      <c r="L15" s="18" t="n">
        <f>L16+L17</f>
        <v>0</v>
      </c>
      <c r="M15" s="18" t="n">
        <f>M16+M17</f>
        <v>1</v>
      </c>
      <c r="N15" s="18" t="n">
        <f>N16+N17</f>
        <v>1</v>
      </c>
      <c r="O15" s="18" t="n">
        <f>O16+O17</f>
        <v>2</v>
      </c>
      <c r="P15" s="18" t="n">
        <f>P16+P17</f>
        <v>4</v>
      </c>
      <c r="Q15" s="18" t="n">
        <f>Q16+Q17</f>
        <v>15</v>
      </c>
      <c r="R15" s="18" t="n">
        <f>R16+R17</f>
        <v>11</v>
      </c>
      <c r="S15" s="33" t="n">
        <f>S16+S17</f>
        <v>5</v>
      </c>
      <c r="T15" s="7" t="s">
        <v>7</v>
      </c>
      <c r="U15" s="15" t="s">
        <v>16</v>
      </c>
      <c r="V15" s="18" t="n">
        <f>SUM(W15:AG15)</f>
        <v>315</v>
      </c>
      <c r="W15" s="18" t="n">
        <f>W16+W17</f>
        <v>12</v>
      </c>
      <c r="X15" s="18" t="n">
        <f>X16+X17</f>
        <v>13</v>
      </c>
      <c r="Y15" s="18" t="n">
        <f>Y16+Y17</f>
        <v>16</v>
      </c>
      <c r="Z15" s="18" t="n">
        <f>Z16+Z17</f>
        <v>11</v>
      </c>
      <c r="AA15" s="18" t="n">
        <f>AA16+AA17</f>
        <v>6</v>
      </c>
      <c r="AB15" s="18" t="n">
        <f>AB16+AB17</f>
        <v>21</v>
      </c>
      <c r="AC15" s="18" t="n">
        <f>AC16+AC17</f>
        <v>56</v>
      </c>
      <c r="AD15" s="18" t="n">
        <f>AD16+AD17</f>
        <v>17</v>
      </c>
      <c r="AE15" s="18" t="n">
        <f>AE16+AE17</f>
        <v>55</v>
      </c>
      <c r="AF15" s="18" t="n">
        <f>AF16+AF17</f>
        <v>92</v>
      </c>
      <c r="AG15" s="33" t="n">
        <f>AG16+AG17</f>
        <v>16</v>
      </c>
      <c r="AH15" s="7" t="s">
        <v>7</v>
      </c>
      <c r="AI15" s="15" t="s">
        <v>16</v>
      </c>
      <c r="AJ15" s="18" t="n">
        <f>SUM(AK15:AU15)</f>
        <v>287</v>
      </c>
      <c r="AK15" s="18" t="n">
        <f>AK16+AK17</f>
        <v>14</v>
      </c>
      <c r="AL15" s="18" t="n">
        <f>AL16+AL17</f>
        <v>23</v>
      </c>
      <c r="AM15" s="18" t="n">
        <f>AM16+AM17</f>
        <v>32</v>
      </c>
      <c r="AN15" s="18" t="n">
        <f>AN16+AN17</f>
        <v>26</v>
      </c>
      <c r="AO15" s="18" t="n">
        <f>AO16+AO17</f>
        <v>11</v>
      </c>
      <c r="AP15" s="18" t="n">
        <f>AP16+AP17</f>
        <v>43</v>
      </c>
      <c r="AQ15" s="18" t="n">
        <f>AQ16+AQ17</f>
        <v>64</v>
      </c>
      <c r="AR15" s="18" t="n">
        <f>AR16+AR17</f>
        <v>21</v>
      </c>
      <c r="AS15" s="18" t="n">
        <f>AS16+AS17</f>
        <v>19</v>
      </c>
      <c r="AT15" s="18" t="n">
        <f>AT16+AT17</f>
        <v>31</v>
      </c>
      <c r="AU15" s="33" t="n">
        <f>AU16+AU17</f>
        <v>3</v>
      </c>
    </row>
    <row r="16" ht="23.45" customHeight="true">
      <c r="A16" s="7"/>
      <c r="B16" s="15" t="s">
        <v>17</v>
      </c>
      <c r="C16" s="18" t="n">
        <f>SUM(D16:F16)</f>
        <v>253</v>
      </c>
      <c r="D16" s="21" t="n">
        <v>26</v>
      </c>
      <c r="E16" s="21" t="n">
        <v>134</v>
      </c>
      <c r="F16" s="21" t="n">
        <v>93</v>
      </c>
      <c r="G16" s="18" t="n">
        <f>H16+V16+AJ16</f>
        <v>342</v>
      </c>
      <c r="H16" s="18" t="n">
        <f>SUM(I16:S16)</f>
        <v>26</v>
      </c>
      <c r="I16" s="21" t="n">
        <v>0</v>
      </c>
      <c r="J16" s="21" t="n">
        <v>0</v>
      </c>
      <c r="K16" s="21" t="n">
        <v>0</v>
      </c>
      <c r="L16" s="21" t="n">
        <v>0</v>
      </c>
      <c r="M16" s="21" t="n">
        <v>0</v>
      </c>
      <c r="N16" s="21" t="n">
        <v>1</v>
      </c>
      <c r="O16" s="21" t="n">
        <v>1</v>
      </c>
      <c r="P16" s="21" t="n">
        <v>3</v>
      </c>
      <c r="Q16" s="21" t="n">
        <v>10</v>
      </c>
      <c r="R16" s="32" t="n">
        <v>8</v>
      </c>
      <c r="S16" s="34" t="n">
        <v>3</v>
      </c>
      <c r="T16" s="7"/>
      <c r="U16" s="15" t="s">
        <v>17</v>
      </c>
      <c r="V16" s="18" t="n">
        <f>SUM(W16:AG16)</f>
        <v>170</v>
      </c>
      <c r="W16" s="21" t="n">
        <v>4</v>
      </c>
      <c r="X16" s="21" t="n">
        <v>7</v>
      </c>
      <c r="Y16" s="21" t="n">
        <v>9</v>
      </c>
      <c r="Z16" s="21" t="n">
        <v>3</v>
      </c>
      <c r="AA16" s="21" t="n">
        <v>2</v>
      </c>
      <c r="AB16" s="21" t="n">
        <v>10</v>
      </c>
      <c r="AC16" s="21" t="n">
        <v>27</v>
      </c>
      <c r="AD16" s="21" t="n">
        <v>10</v>
      </c>
      <c r="AE16" s="21" t="n">
        <v>37</v>
      </c>
      <c r="AF16" s="32" t="n">
        <v>54</v>
      </c>
      <c r="AG16" s="34" t="n">
        <v>7</v>
      </c>
      <c r="AH16" s="7"/>
      <c r="AI16" s="15" t="s">
        <v>17</v>
      </c>
      <c r="AJ16" s="18" t="n">
        <f>SUM(AK16:AU16)</f>
        <v>146</v>
      </c>
      <c r="AK16" s="21" t="n">
        <v>7</v>
      </c>
      <c r="AL16" s="21" t="n">
        <v>11</v>
      </c>
      <c r="AM16" s="21" t="n">
        <v>18</v>
      </c>
      <c r="AN16" s="21" t="n">
        <v>9</v>
      </c>
      <c r="AO16" s="21" t="n">
        <v>5</v>
      </c>
      <c r="AP16" s="21" t="n">
        <v>11</v>
      </c>
      <c r="AQ16" s="21" t="n">
        <v>38</v>
      </c>
      <c r="AR16" s="21" t="n">
        <v>15</v>
      </c>
      <c r="AS16" s="21" t="n">
        <v>12</v>
      </c>
      <c r="AT16" s="32" t="n">
        <v>19</v>
      </c>
      <c r="AU16" s="34" t="n">
        <v>1</v>
      </c>
    </row>
    <row r="17" ht="23.45" customHeight="true">
      <c r="A17" s="7"/>
      <c r="B17" s="15" t="s">
        <v>18</v>
      </c>
      <c r="C17" s="18" t="n">
        <f>SUM(D17:F17)</f>
        <v>197</v>
      </c>
      <c r="D17" s="21" t="n">
        <v>13</v>
      </c>
      <c r="E17" s="21" t="n">
        <v>108</v>
      </c>
      <c r="F17" s="21" t="n">
        <v>76</v>
      </c>
      <c r="G17" s="18" t="n">
        <f>H17+V17+AJ17</f>
        <v>299</v>
      </c>
      <c r="H17" s="18" t="n">
        <f>SUM(I17:S17)</f>
        <v>13</v>
      </c>
      <c r="I17" s="21" t="n">
        <v>0</v>
      </c>
      <c r="J17" s="21" t="n">
        <v>0</v>
      </c>
      <c r="K17" s="21" t="n">
        <v>0</v>
      </c>
      <c r="L17" s="21" t="n">
        <v>0</v>
      </c>
      <c r="M17" s="21" t="n">
        <v>1</v>
      </c>
      <c r="N17" s="21" t="n">
        <v>0</v>
      </c>
      <c r="O17" s="21" t="n">
        <v>1</v>
      </c>
      <c r="P17" s="21" t="n">
        <v>1</v>
      </c>
      <c r="Q17" s="21" t="n">
        <v>5</v>
      </c>
      <c r="R17" s="32" t="n">
        <v>3</v>
      </c>
      <c r="S17" s="34" t="n">
        <v>2</v>
      </c>
      <c r="T17" s="7"/>
      <c r="U17" s="15" t="s">
        <v>18</v>
      </c>
      <c r="V17" s="18" t="n">
        <f>SUM(W17:AG17)</f>
        <v>145</v>
      </c>
      <c r="W17" s="21" t="n">
        <v>8</v>
      </c>
      <c r="X17" s="21" t="n">
        <v>6</v>
      </c>
      <c r="Y17" s="21" t="n">
        <v>7</v>
      </c>
      <c r="Z17" s="21" t="n">
        <v>8</v>
      </c>
      <c r="AA17" s="21" t="n">
        <v>4</v>
      </c>
      <c r="AB17" s="21" t="n">
        <v>11</v>
      </c>
      <c r="AC17" s="21" t="n">
        <v>29</v>
      </c>
      <c r="AD17" s="21" t="n">
        <v>7</v>
      </c>
      <c r="AE17" s="21" t="n">
        <v>18</v>
      </c>
      <c r="AF17" s="32" t="n">
        <v>38</v>
      </c>
      <c r="AG17" s="34" t="n">
        <v>9</v>
      </c>
      <c r="AH17" s="7"/>
      <c r="AI17" s="15" t="s">
        <v>18</v>
      </c>
      <c r="AJ17" s="18" t="n">
        <f>SUM(AK17:AU17)</f>
        <v>141</v>
      </c>
      <c r="AK17" s="21" t="n">
        <v>7</v>
      </c>
      <c r="AL17" s="21" t="n">
        <v>12</v>
      </c>
      <c r="AM17" s="21" t="n">
        <v>14</v>
      </c>
      <c r="AN17" s="21" t="n">
        <v>17</v>
      </c>
      <c r="AO17" s="21" t="n">
        <v>6</v>
      </c>
      <c r="AP17" s="21" t="n">
        <v>32</v>
      </c>
      <c r="AQ17" s="21" t="n">
        <v>26</v>
      </c>
      <c r="AR17" s="21" t="n">
        <v>6</v>
      </c>
      <c r="AS17" s="21" t="n">
        <v>7</v>
      </c>
      <c r="AT17" s="32" t="n">
        <v>12</v>
      </c>
      <c r="AU17" s="34" t="n">
        <v>2</v>
      </c>
    </row>
    <row r="18" ht="23.45" customHeight="true">
      <c r="A18" s="7" t="s">
        <v>8</v>
      </c>
      <c r="B18" s="15" t="s">
        <v>16</v>
      </c>
      <c r="C18" s="18" t="n">
        <f>SUM(D18:F18)</f>
        <v>797</v>
      </c>
      <c r="D18" s="18" t="n">
        <f>SUM(D19:D20)</f>
        <v>13</v>
      </c>
      <c r="E18" s="18" t="n">
        <f>SUM(E19:E20)</f>
        <v>236</v>
      </c>
      <c r="F18" s="18" t="n">
        <f>SUM(F19:F20)</f>
        <v>548</v>
      </c>
      <c r="G18" s="18" t="n">
        <f>H18+V18+AJ18</f>
        <v>1397</v>
      </c>
      <c r="H18" s="18" t="n">
        <f>SUM(I18:S18)</f>
        <v>13</v>
      </c>
      <c r="I18" s="18" t="n">
        <f>I19+I20</f>
        <v>0</v>
      </c>
      <c r="J18" s="18" t="n">
        <f>J19+J20</f>
        <v>1</v>
      </c>
      <c r="K18" s="18" t="n">
        <f>K19+K20</f>
        <v>0</v>
      </c>
      <c r="L18" s="18" t="n">
        <f>L19+L20</f>
        <v>0</v>
      </c>
      <c r="M18" s="18" t="n">
        <f>M19+M20</f>
        <v>0</v>
      </c>
      <c r="N18" s="18" t="n">
        <f>N19+N20</f>
        <v>0</v>
      </c>
      <c r="O18" s="18" t="n">
        <f>O19+O20</f>
        <v>2</v>
      </c>
      <c r="P18" s="18" t="n">
        <f>P19+P20</f>
        <v>3</v>
      </c>
      <c r="Q18" s="18" t="n">
        <f>Q19+Q20</f>
        <v>4</v>
      </c>
      <c r="R18" s="18" t="n">
        <f>R19+R20</f>
        <v>0</v>
      </c>
      <c r="S18" s="33" t="n">
        <f>S19+S20</f>
        <v>3</v>
      </c>
      <c r="T18" s="7" t="s">
        <v>8</v>
      </c>
      <c r="U18" s="15" t="s">
        <v>16</v>
      </c>
      <c r="V18" s="18" t="n">
        <f>SUM(W18:AG18)</f>
        <v>332</v>
      </c>
      <c r="W18" s="18" t="n">
        <f>W19+W20</f>
        <v>4</v>
      </c>
      <c r="X18" s="18" t="n">
        <f>X19+X20</f>
        <v>20</v>
      </c>
      <c r="Y18" s="18" t="n">
        <f>Y19+Y20</f>
        <v>19</v>
      </c>
      <c r="Z18" s="18" t="n">
        <f>Z19+Z20</f>
        <v>21</v>
      </c>
      <c r="AA18" s="18" t="n">
        <f>AA19+AA20</f>
        <v>10</v>
      </c>
      <c r="AB18" s="18" t="n">
        <f>AB19+AB20</f>
        <v>16</v>
      </c>
      <c r="AC18" s="18" t="n">
        <f>AC19+AC20</f>
        <v>69</v>
      </c>
      <c r="AD18" s="18" t="n">
        <f>AD19+AD20</f>
        <v>25</v>
      </c>
      <c r="AE18" s="18" t="n">
        <f>AE19+AE20</f>
        <v>41</v>
      </c>
      <c r="AF18" s="18" t="n">
        <f>AF19+AF20</f>
        <v>94</v>
      </c>
      <c r="AG18" s="33" t="n">
        <f>AG19+AG20</f>
        <v>13</v>
      </c>
      <c r="AH18" s="7" t="s">
        <v>8</v>
      </c>
      <c r="AI18" s="15" t="s">
        <v>16</v>
      </c>
      <c r="AJ18" s="18" t="n">
        <f>SUM(AK18:AU18)</f>
        <v>1052</v>
      </c>
      <c r="AK18" s="18" t="n">
        <f>AK19+AK20</f>
        <v>45</v>
      </c>
      <c r="AL18" s="18" t="n">
        <f>AL19+AL20</f>
        <v>102</v>
      </c>
      <c r="AM18" s="18" t="n">
        <f>AM19+AM20</f>
        <v>153</v>
      </c>
      <c r="AN18" s="18" t="n">
        <f>AN19+AN20</f>
        <v>100</v>
      </c>
      <c r="AO18" s="18" t="n">
        <f>AO19+AO20</f>
        <v>33</v>
      </c>
      <c r="AP18" s="18" t="n">
        <f>AP19+AP20</f>
        <v>123</v>
      </c>
      <c r="AQ18" s="18" t="n">
        <f>AQ19+AQ20</f>
        <v>226</v>
      </c>
      <c r="AR18" s="18" t="n">
        <f>AR19+AR20</f>
        <v>70</v>
      </c>
      <c r="AS18" s="18" t="n">
        <f>AS19+AS20</f>
        <v>89</v>
      </c>
      <c r="AT18" s="18" t="n">
        <f>AT19+AT20</f>
        <v>90</v>
      </c>
      <c r="AU18" s="33" t="n">
        <f>AU19+AU20</f>
        <v>21</v>
      </c>
    </row>
    <row r="19" ht="23.45" customHeight="true">
      <c r="A19" s="7"/>
      <c r="B19" s="15" t="s">
        <v>17</v>
      </c>
      <c r="C19" s="18" t="n">
        <f>SUM(D19:F19)</f>
        <v>502</v>
      </c>
      <c r="D19" s="21" t="n">
        <v>9</v>
      </c>
      <c r="E19" s="21" t="n">
        <v>159</v>
      </c>
      <c r="F19" s="21" t="n">
        <v>334</v>
      </c>
      <c r="G19" s="18" t="n">
        <f>H19+V19+AJ19</f>
        <v>791</v>
      </c>
      <c r="H19" s="18" t="n">
        <f>SUM(I19:S19)</f>
        <v>9</v>
      </c>
      <c r="I19" s="21" t="n">
        <v>0</v>
      </c>
      <c r="J19" s="21" t="n">
        <v>0</v>
      </c>
      <c r="K19" s="21" t="n">
        <v>0</v>
      </c>
      <c r="L19" s="21" t="n">
        <v>0</v>
      </c>
      <c r="M19" s="21" t="n">
        <v>0</v>
      </c>
      <c r="N19" s="21" t="n">
        <v>0</v>
      </c>
      <c r="O19" s="21" t="n">
        <v>0</v>
      </c>
      <c r="P19" s="21" t="n">
        <v>3</v>
      </c>
      <c r="Q19" s="21" t="n">
        <v>4</v>
      </c>
      <c r="R19" s="32" t="n">
        <v>0</v>
      </c>
      <c r="S19" s="34" t="n">
        <v>2</v>
      </c>
      <c r="T19" s="7"/>
      <c r="U19" s="15" t="s">
        <v>17</v>
      </c>
      <c r="V19" s="18" t="n">
        <f>SUM(W19:AG19)</f>
        <v>201</v>
      </c>
      <c r="W19" s="21" t="n">
        <v>1</v>
      </c>
      <c r="X19" s="21" t="n">
        <v>8</v>
      </c>
      <c r="Y19" s="21" t="n">
        <v>6</v>
      </c>
      <c r="Z19" s="21" t="n">
        <v>12</v>
      </c>
      <c r="AA19" s="21" t="n">
        <v>6</v>
      </c>
      <c r="AB19" s="21" t="n">
        <v>8</v>
      </c>
      <c r="AC19" s="21" t="n">
        <v>43</v>
      </c>
      <c r="AD19" s="21" t="n">
        <v>16</v>
      </c>
      <c r="AE19" s="21" t="n">
        <v>28</v>
      </c>
      <c r="AF19" s="32" t="n">
        <v>65</v>
      </c>
      <c r="AG19" s="34" t="n">
        <v>8</v>
      </c>
      <c r="AH19" s="7"/>
      <c r="AI19" s="15" t="s">
        <v>17</v>
      </c>
      <c r="AJ19" s="18" t="n">
        <f>SUM(AK19:AU19)</f>
        <v>581</v>
      </c>
      <c r="AK19" s="21" t="n">
        <v>23</v>
      </c>
      <c r="AL19" s="21" t="n">
        <v>64</v>
      </c>
      <c r="AM19" s="21" t="n">
        <v>77</v>
      </c>
      <c r="AN19" s="21" t="n">
        <v>51</v>
      </c>
      <c r="AO19" s="21" t="n">
        <v>13</v>
      </c>
      <c r="AP19" s="21" t="n">
        <v>44</v>
      </c>
      <c r="AQ19" s="21" t="n">
        <v>126</v>
      </c>
      <c r="AR19" s="21" t="n">
        <v>47</v>
      </c>
      <c r="AS19" s="21" t="n">
        <v>65</v>
      </c>
      <c r="AT19" s="32" t="n">
        <v>59</v>
      </c>
      <c r="AU19" s="34" t="n">
        <v>12</v>
      </c>
    </row>
    <row r="20" ht="23.45" customHeight="true">
      <c r="A20" s="7"/>
      <c r="B20" s="15" t="s">
        <v>18</v>
      </c>
      <c r="C20" s="18" t="n">
        <f>SUM(D20:F20)</f>
        <v>295</v>
      </c>
      <c r="D20" s="21" t="n">
        <v>4</v>
      </c>
      <c r="E20" s="21" t="n">
        <v>77</v>
      </c>
      <c r="F20" s="21" t="n">
        <v>214</v>
      </c>
      <c r="G20" s="18" t="n">
        <f>H20+V20+AJ20</f>
        <v>606</v>
      </c>
      <c r="H20" s="18" t="n">
        <f>SUM(I20:S20)</f>
        <v>4</v>
      </c>
      <c r="I20" s="21" t="n">
        <v>0</v>
      </c>
      <c r="J20" s="21" t="n">
        <v>1</v>
      </c>
      <c r="K20" s="21" t="n">
        <v>0</v>
      </c>
      <c r="L20" s="21" t="n">
        <v>0</v>
      </c>
      <c r="M20" s="21" t="n">
        <v>0</v>
      </c>
      <c r="N20" s="21" t="n">
        <v>0</v>
      </c>
      <c r="O20" s="21" t="n">
        <v>2</v>
      </c>
      <c r="P20" s="21" t="n">
        <v>0</v>
      </c>
      <c r="Q20" s="21" t="n">
        <v>0</v>
      </c>
      <c r="R20" s="32" t="n">
        <v>0</v>
      </c>
      <c r="S20" s="34" t="n">
        <v>1</v>
      </c>
      <c r="T20" s="7"/>
      <c r="U20" s="15" t="s">
        <v>18</v>
      </c>
      <c r="V20" s="18" t="n">
        <f>SUM(W20:AG20)</f>
        <v>131</v>
      </c>
      <c r="W20" s="21" t="n">
        <v>3</v>
      </c>
      <c r="X20" s="21" t="n">
        <v>12</v>
      </c>
      <c r="Y20" s="21" t="n">
        <v>13</v>
      </c>
      <c r="Z20" s="21" t="n">
        <v>9</v>
      </c>
      <c r="AA20" s="21" t="n">
        <v>4</v>
      </c>
      <c r="AB20" s="21" t="n">
        <v>8</v>
      </c>
      <c r="AC20" s="21" t="n">
        <v>26</v>
      </c>
      <c r="AD20" s="21" t="n">
        <v>9</v>
      </c>
      <c r="AE20" s="21" t="n">
        <v>13</v>
      </c>
      <c r="AF20" s="32" t="n">
        <v>29</v>
      </c>
      <c r="AG20" s="34" t="n">
        <v>5</v>
      </c>
      <c r="AH20" s="7"/>
      <c r="AI20" s="15" t="s">
        <v>18</v>
      </c>
      <c r="AJ20" s="18" t="n">
        <f>SUM(AK20:AU20)</f>
        <v>471</v>
      </c>
      <c r="AK20" s="21" t="n">
        <v>22</v>
      </c>
      <c r="AL20" s="21" t="n">
        <v>38</v>
      </c>
      <c r="AM20" s="21" t="n">
        <v>76</v>
      </c>
      <c r="AN20" s="21" t="n">
        <v>49</v>
      </c>
      <c r="AO20" s="21" t="n">
        <v>20</v>
      </c>
      <c r="AP20" s="21" t="n">
        <v>79</v>
      </c>
      <c r="AQ20" s="21" t="n">
        <v>100</v>
      </c>
      <c r="AR20" s="21" t="n">
        <v>23</v>
      </c>
      <c r="AS20" s="21" t="n">
        <v>24</v>
      </c>
      <c r="AT20" s="32" t="n">
        <v>31</v>
      </c>
      <c r="AU20" s="34" t="n">
        <v>9</v>
      </c>
    </row>
    <row r="21" ht="23.45" customHeight="true">
      <c r="A21" s="7" t="s">
        <v>9</v>
      </c>
      <c r="B21" s="15" t="s">
        <v>16</v>
      </c>
      <c r="C21" s="18" t="n">
        <f>SUM(D21:F21)</f>
        <v>878</v>
      </c>
      <c r="D21" s="18" t="n">
        <f>SUM(D22:D23)</f>
        <v>30</v>
      </c>
      <c r="E21" s="18" t="n">
        <f>SUM(E22:E23)</f>
        <v>326</v>
      </c>
      <c r="F21" s="18" t="n">
        <f>SUM(F22:F23)</f>
        <v>522</v>
      </c>
      <c r="G21" s="18" t="n">
        <f>H21+V21+AJ21</f>
        <v>1683</v>
      </c>
      <c r="H21" s="18" t="n">
        <f>SUM(I21:S21)</f>
        <v>30</v>
      </c>
      <c r="I21" s="18" t="n">
        <f>I22+I23</f>
        <v>0</v>
      </c>
      <c r="J21" s="18" t="n">
        <f>J22+J23</f>
        <v>0</v>
      </c>
      <c r="K21" s="18" t="n">
        <f>K22+K23</f>
        <v>0</v>
      </c>
      <c r="L21" s="18" t="n">
        <f>L22+L23</f>
        <v>0</v>
      </c>
      <c r="M21" s="18" t="n">
        <f>M22+M23</f>
        <v>0</v>
      </c>
      <c r="N21" s="18" t="n">
        <f>N22+N23</f>
        <v>1</v>
      </c>
      <c r="O21" s="18" t="n">
        <f>O22+O23</f>
        <v>9</v>
      </c>
      <c r="P21" s="18" t="n">
        <f>P22+P23</f>
        <v>9</v>
      </c>
      <c r="Q21" s="18" t="n">
        <f>Q22+Q23</f>
        <v>3</v>
      </c>
      <c r="R21" s="18" t="n">
        <f>R22+R23</f>
        <v>6</v>
      </c>
      <c r="S21" s="33" t="n">
        <f>S22+S23</f>
        <v>2</v>
      </c>
      <c r="T21" s="7" t="s">
        <v>9</v>
      </c>
      <c r="U21" s="15" t="s">
        <v>16</v>
      </c>
      <c r="V21" s="18" t="n">
        <f>SUM(W21:AG21)</f>
        <v>465</v>
      </c>
      <c r="W21" s="18" t="n">
        <f>W22+W23</f>
        <v>13</v>
      </c>
      <c r="X21" s="18" t="n">
        <f>X22+X23</f>
        <v>27</v>
      </c>
      <c r="Y21" s="18" t="n">
        <f>Y22+Y23</f>
        <v>34</v>
      </c>
      <c r="Z21" s="18" t="n">
        <f>Z22+Z23</f>
        <v>34</v>
      </c>
      <c r="AA21" s="18" t="n">
        <f>AA22+AA23</f>
        <v>12</v>
      </c>
      <c r="AB21" s="18" t="n">
        <f>AB22+AB23</f>
        <v>34</v>
      </c>
      <c r="AC21" s="18" t="n">
        <f>AC22+AC23</f>
        <v>118</v>
      </c>
      <c r="AD21" s="18" t="n">
        <f>AD22+AD23</f>
        <v>41</v>
      </c>
      <c r="AE21" s="18" t="n">
        <f>AE22+AE23</f>
        <v>51</v>
      </c>
      <c r="AF21" s="18" t="n">
        <f>AF22+AF23</f>
        <v>86</v>
      </c>
      <c r="AG21" s="33" t="n">
        <f>AG22+AG23</f>
        <v>15</v>
      </c>
      <c r="AH21" s="7" t="s">
        <v>9</v>
      </c>
      <c r="AI21" s="15" t="s">
        <v>16</v>
      </c>
      <c r="AJ21" s="18" t="n">
        <f>SUM(AK21:AU21)</f>
        <v>1188</v>
      </c>
      <c r="AK21" s="18" t="n">
        <f>AK22+AK23</f>
        <v>67</v>
      </c>
      <c r="AL21" s="18" t="n">
        <f>AL22+AL23</f>
        <v>164</v>
      </c>
      <c r="AM21" s="18" t="n">
        <f>AM22+AM23</f>
        <v>181</v>
      </c>
      <c r="AN21" s="18" t="n">
        <f>AN22+AN23</f>
        <v>143</v>
      </c>
      <c r="AO21" s="18" t="n">
        <f>AO22+AO23</f>
        <v>45</v>
      </c>
      <c r="AP21" s="18" t="n">
        <f>AP22+AP23</f>
        <v>161</v>
      </c>
      <c r="AQ21" s="18" t="n">
        <f>AQ22+AQ23</f>
        <v>259</v>
      </c>
      <c r="AR21" s="18" t="n">
        <f>AR22+AR23</f>
        <v>46</v>
      </c>
      <c r="AS21" s="18" t="n">
        <f>AS22+AS23</f>
        <v>55</v>
      </c>
      <c r="AT21" s="18" t="n">
        <f>AT22+AT23</f>
        <v>49</v>
      </c>
      <c r="AU21" s="33" t="n">
        <f>AU22+AU23</f>
        <v>18</v>
      </c>
    </row>
    <row r="22" ht="23.45" customHeight="true">
      <c r="A22" s="7"/>
      <c r="B22" s="15" t="s">
        <v>17</v>
      </c>
      <c r="C22" s="18" t="n">
        <f>SUM(D22:F22)</f>
        <v>479</v>
      </c>
      <c r="D22" s="21" t="n">
        <v>21</v>
      </c>
      <c r="E22" s="21" t="n">
        <v>203</v>
      </c>
      <c r="F22" s="21" t="n">
        <v>255</v>
      </c>
      <c r="G22" s="18" t="n">
        <f>H22+V22+AJ22</f>
        <v>852</v>
      </c>
      <c r="H22" s="18" t="n">
        <f>SUM(I22:S22)</f>
        <v>21</v>
      </c>
      <c r="I22" s="21" t="n">
        <v>0</v>
      </c>
      <c r="J22" s="21" t="n">
        <v>0</v>
      </c>
      <c r="K22" s="21" t="n">
        <v>0</v>
      </c>
      <c r="L22" s="21" t="n">
        <v>0</v>
      </c>
      <c r="M22" s="21" t="n">
        <v>0</v>
      </c>
      <c r="N22" s="21" t="n">
        <v>1</v>
      </c>
      <c r="O22" s="21" t="n">
        <v>6</v>
      </c>
      <c r="P22" s="21" t="n">
        <v>7</v>
      </c>
      <c r="Q22" s="21" t="n">
        <v>1</v>
      </c>
      <c r="R22" s="32" t="n">
        <v>5</v>
      </c>
      <c r="S22" s="34" t="n">
        <v>1</v>
      </c>
      <c r="T22" s="7"/>
      <c r="U22" s="15" t="s">
        <v>17</v>
      </c>
      <c r="V22" s="18" t="n">
        <f>SUM(W22:AG22)</f>
        <v>258</v>
      </c>
      <c r="W22" s="21" t="n">
        <v>10</v>
      </c>
      <c r="X22" s="21" t="n">
        <v>9</v>
      </c>
      <c r="Y22" s="21" t="n">
        <v>9</v>
      </c>
      <c r="Z22" s="21" t="n">
        <v>15</v>
      </c>
      <c r="AA22" s="21" t="n">
        <v>7</v>
      </c>
      <c r="AB22" s="21" t="n">
        <v>12</v>
      </c>
      <c r="AC22" s="21" t="n">
        <v>72</v>
      </c>
      <c r="AD22" s="21" t="n">
        <v>22</v>
      </c>
      <c r="AE22" s="21" t="n">
        <v>38</v>
      </c>
      <c r="AF22" s="32" t="n">
        <v>55</v>
      </c>
      <c r="AG22" s="34" t="n">
        <v>9</v>
      </c>
      <c r="AH22" s="7"/>
      <c r="AI22" s="15" t="s">
        <v>17</v>
      </c>
      <c r="AJ22" s="18" t="n">
        <f>SUM(AK22:AU22)</f>
        <v>573</v>
      </c>
      <c r="AK22" s="21" t="n">
        <v>32</v>
      </c>
      <c r="AL22" s="21" t="n">
        <v>81</v>
      </c>
      <c r="AM22" s="21" t="n">
        <v>90</v>
      </c>
      <c r="AN22" s="21" t="n">
        <v>69</v>
      </c>
      <c r="AO22" s="21" t="n">
        <v>19</v>
      </c>
      <c r="AP22" s="21" t="n">
        <v>48</v>
      </c>
      <c r="AQ22" s="21" t="n">
        <v>132</v>
      </c>
      <c r="AR22" s="21" t="n">
        <v>35</v>
      </c>
      <c r="AS22" s="21" t="n">
        <v>42</v>
      </c>
      <c r="AT22" s="32" t="n">
        <v>19</v>
      </c>
      <c r="AU22" s="34" t="n">
        <v>6</v>
      </c>
    </row>
    <row r="23" ht="23.45" customHeight="true">
      <c r="A23" s="7"/>
      <c r="B23" s="15" t="s">
        <v>18</v>
      </c>
      <c r="C23" s="18" t="n">
        <f>SUM(D23:F23)</f>
        <v>399</v>
      </c>
      <c r="D23" s="21" t="n">
        <v>9</v>
      </c>
      <c r="E23" s="21" t="n">
        <v>123</v>
      </c>
      <c r="F23" s="21" t="n">
        <v>267</v>
      </c>
      <c r="G23" s="18" t="n">
        <f>H23+V23+AJ23</f>
        <v>831</v>
      </c>
      <c r="H23" s="18" t="n">
        <f>SUM(I23:S23)</f>
        <v>9</v>
      </c>
      <c r="I23" s="21" t="n">
        <v>0</v>
      </c>
      <c r="J23" s="21" t="n">
        <v>0</v>
      </c>
      <c r="K23" s="21" t="n">
        <v>0</v>
      </c>
      <c r="L23" s="21" t="n">
        <v>0</v>
      </c>
      <c r="M23" s="21" t="n">
        <v>0</v>
      </c>
      <c r="N23" s="21" t="n">
        <v>0</v>
      </c>
      <c r="O23" s="21" t="n">
        <v>3</v>
      </c>
      <c r="P23" s="21" t="n">
        <v>2</v>
      </c>
      <c r="Q23" s="21" t="n">
        <v>2</v>
      </c>
      <c r="R23" s="32" t="n">
        <v>1</v>
      </c>
      <c r="S23" s="34" t="n">
        <v>1</v>
      </c>
      <c r="T23" s="7"/>
      <c r="U23" s="15" t="s">
        <v>18</v>
      </c>
      <c r="V23" s="18" t="n">
        <f>SUM(W23:AG23)</f>
        <v>207</v>
      </c>
      <c r="W23" s="21" t="n">
        <v>3</v>
      </c>
      <c r="X23" s="21" t="n">
        <v>18</v>
      </c>
      <c r="Y23" s="21" t="n">
        <v>25</v>
      </c>
      <c r="Z23" s="21" t="n">
        <v>19</v>
      </c>
      <c r="AA23" s="21" t="n">
        <v>5</v>
      </c>
      <c r="AB23" s="21" t="n">
        <v>22</v>
      </c>
      <c r="AC23" s="21" t="n">
        <v>46</v>
      </c>
      <c r="AD23" s="21" t="n">
        <v>19</v>
      </c>
      <c r="AE23" s="21" t="n">
        <v>13</v>
      </c>
      <c r="AF23" s="32" t="n">
        <v>31</v>
      </c>
      <c r="AG23" s="34" t="n">
        <v>6</v>
      </c>
      <c r="AH23" s="7"/>
      <c r="AI23" s="15" t="s">
        <v>18</v>
      </c>
      <c r="AJ23" s="18" t="n">
        <f>SUM(AK23:AU23)</f>
        <v>615</v>
      </c>
      <c r="AK23" s="21" t="n">
        <v>35</v>
      </c>
      <c r="AL23" s="21" t="n">
        <v>83</v>
      </c>
      <c r="AM23" s="21" t="n">
        <v>91</v>
      </c>
      <c r="AN23" s="21" t="n">
        <v>74</v>
      </c>
      <c r="AO23" s="21" t="n">
        <v>26</v>
      </c>
      <c r="AP23" s="21" t="n">
        <v>113</v>
      </c>
      <c r="AQ23" s="21" t="n">
        <v>127</v>
      </c>
      <c r="AR23" s="21" t="n">
        <v>11</v>
      </c>
      <c r="AS23" s="21" t="n">
        <v>13</v>
      </c>
      <c r="AT23" s="32" t="n">
        <v>30</v>
      </c>
      <c r="AU23" s="34" t="n">
        <v>12</v>
      </c>
    </row>
    <row r="24" ht="23.45" customHeight="true">
      <c r="A24" s="7" t="s">
        <v>10</v>
      </c>
      <c r="B24" s="15" t="s">
        <v>16</v>
      </c>
      <c r="C24" s="18" t="n">
        <f>SUM(D24:F24)</f>
        <v>794</v>
      </c>
      <c r="D24" s="18" t="n">
        <f>SUM(D25:D26)</f>
        <v>18</v>
      </c>
      <c r="E24" s="18" t="n">
        <f>SUM(E25:E26)</f>
        <v>429</v>
      </c>
      <c r="F24" s="18" t="n">
        <f>SUM(F25:F26)</f>
        <v>347</v>
      </c>
      <c r="G24" s="18" t="n">
        <f>H24+V24+AJ24</f>
        <v>1358</v>
      </c>
      <c r="H24" s="18" t="n">
        <f>SUM(I24:S24)</f>
        <v>18</v>
      </c>
      <c r="I24" s="18" t="n">
        <f>I25+I26</f>
        <v>0</v>
      </c>
      <c r="J24" s="18" t="n">
        <f>J25+J26</f>
        <v>0</v>
      </c>
      <c r="K24" s="18" t="n">
        <f>K25+K26</f>
        <v>0</v>
      </c>
      <c r="L24" s="18" t="n">
        <f>L25+L26</f>
        <v>0</v>
      </c>
      <c r="M24" s="18" t="n">
        <f>M25+M26</f>
        <v>1</v>
      </c>
      <c r="N24" s="18" t="n">
        <f>N25+N26</f>
        <v>1</v>
      </c>
      <c r="O24" s="18" t="n">
        <f>O25+O26</f>
        <v>5</v>
      </c>
      <c r="P24" s="18" t="n">
        <f>P25+P26</f>
        <v>5</v>
      </c>
      <c r="Q24" s="18" t="n">
        <f>Q25+Q26</f>
        <v>1</v>
      </c>
      <c r="R24" s="18" t="n">
        <f>R25+R26</f>
        <v>2</v>
      </c>
      <c r="S24" s="33" t="n">
        <f>S25+S26</f>
        <v>3</v>
      </c>
      <c r="T24" s="7" t="s">
        <v>10</v>
      </c>
      <c r="U24" s="15" t="s">
        <v>16</v>
      </c>
      <c r="V24" s="18" t="n">
        <f>SUM(W24:AG24)</f>
        <v>578</v>
      </c>
      <c r="W24" s="18" t="n">
        <f>W25+W26</f>
        <v>11</v>
      </c>
      <c r="X24" s="18" t="n">
        <f>X25+X26</f>
        <v>24</v>
      </c>
      <c r="Y24" s="18" t="n">
        <f>Y25+Y26</f>
        <v>44</v>
      </c>
      <c r="Z24" s="18" t="n">
        <f>Z25+Z26</f>
        <v>30</v>
      </c>
      <c r="AA24" s="18" t="n">
        <f>AA25+AA26</f>
        <v>7</v>
      </c>
      <c r="AB24" s="18" t="n">
        <f>AB25+AB26</f>
        <v>39</v>
      </c>
      <c r="AC24" s="18" t="n">
        <f>AC25+AC26</f>
        <v>133</v>
      </c>
      <c r="AD24" s="18" t="n">
        <f>AD25+AD26</f>
        <v>57</v>
      </c>
      <c r="AE24" s="18" t="n">
        <f>AE25+AE26</f>
        <v>86</v>
      </c>
      <c r="AF24" s="18" t="n">
        <f>AF25+AF26</f>
        <v>128</v>
      </c>
      <c r="AG24" s="33" t="n">
        <f>AG25+AG26</f>
        <v>19</v>
      </c>
      <c r="AH24" s="7" t="s">
        <v>10</v>
      </c>
      <c r="AI24" s="15" t="s">
        <v>16</v>
      </c>
      <c r="AJ24" s="18" t="n">
        <f>SUM(AK24:AU24)</f>
        <v>762</v>
      </c>
      <c r="AK24" s="18" t="n">
        <f>AK25+AK26</f>
        <v>32</v>
      </c>
      <c r="AL24" s="18" t="n">
        <f>AL25+AL26</f>
        <v>98</v>
      </c>
      <c r="AM24" s="18" t="n">
        <f>AM25+AM26</f>
        <v>105</v>
      </c>
      <c r="AN24" s="18" t="n">
        <f>AN25+AN26</f>
        <v>86</v>
      </c>
      <c r="AO24" s="18" t="n">
        <f>AO25+AO26</f>
        <v>47</v>
      </c>
      <c r="AP24" s="18" t="n">
        <f>AP25+AP26</f>
        <v>100</v>
      </c>
      <c r="AQ24" s="18" t="n">
        <f>AQ25+AQ26</f>
        <v>158</v>
      </c>
      <c r="AR24" s="18" t="n">
        <f>AR25+AR26</f>
        <v>38</v>
      </c>
      <c r="AS24" s="18" t="n">
        <f>AS25+AS26</f>
        <v>37</v>
      </c>
      <c r="AT24" s="18" t="n">
        <f>AT25+AT26</f>
        <v>49</v>
      </c>
      <c r="AU24" s="33" t="n">
        <f>AU25+AU26</f>
        <v>12</v>
      </c>
    </row>
    <row r="25" ht="23.45" customHeight="true">
      <c r="A25" s="7"/>
      <c r="B25" s="15" t="s">
        <v>17</v>
      </c>
      <c r="C25" s="18" t="n">
        <f>SUM(D25:F25)</f>
        <v>464</v>
      </c>
      <c r="D25" s="21" t="n">
        <v>14</v>
      </c>
      <c r="E25" s="21" t="n">
        <v>272</v>
      </c>
      <c r="F25" s="21" t="n">
        <v>178</v>
      </c>
      <c r="G25" s="18" t="n">
        <f>H25+V25+AJ25</f>
        <v>735</v>
      </c>
      <c r="H25" s="18" t="n">
        <f>SUM(I25:S25)</f>
        <v>14</v>
      </c>
      <c r="I25" s="21" t="n">
        <v>0</v>
      </c>
      <c r="J25" s="21" t="n">
        <v>0</v>
      </c>
      <c r="K25" s="21" t="n">
        <v>0</v>
      </c>
      <c r="L25" s="21" t="n">
        <v>0</v>
      </c>
      <c r="M25" s="21" t="n">
        <v>1</v>
      </c>
      <c r="N25" s="21" t="n">
        <v>1</v>
      </c>
      <c r="O25" s="21" t="n">
        <v>2</v>
      </c>
      <c r="P25" s="21" t="n">
        <v>5</v>
      </c>
      <c r="Q25" s="21" t="n">
        <v>1</v>
      </c>
      <c r="R25" s="32" t="n">
        <v>2</v>
      </c>
      <c r="S25" s="34" t="n">
        <v>2</v>
      </c>
      <c r="T25" s="7"/>
      <c r="U25" s="15" t="s">
        <v>17</v>
      </c>
      <c r="V25" s="18" t="n">
        <f>SUM(W25:AG25)</f>
        <v>343</v>
      </c>
      <c r="W25" s="21" t="n">
        <v>3</v>
      </c>
      <c r="X25" s="21" t="n">
        <v>11</v>
      </c>
      <c r="Y25" s="21" t="n">
        <v>28</v>
      </c>
      <c r="Z25" s="21" t="n">
        <v>15</v>
      </c>
      <c r="AA25" s="21" t="n">
        <v>2</v>
      </c>
      <c r="AB25" s="21" t="n">
        <v>12</v>
      </c>
      <c r="AC25" s="21" t="n">
        <v>72</v>
      </c>
      <c r="AD25" s="21" t="n">
        <v>45</v>
      </c>
      <c r="AE25" s="21" t="n">
        <v>60</v>
      </c>
      <c r="AF25" s="32" t="n">
        <v>85</v>
      </c>
      <c r="AG25" s="34" t="n">
        <v>10</v>
      </c>
      <c r="AH25" s="7"/>
      <c r="AI25" s="15" t="s">
        <v>17</v>
      </c>
      <c r="AJ25" s="18" t="n">
        <f>SUM(AK25:AU25)</f>
        <v>378</v>
      </c>
      <c r="AK25" s="21" t="n">
        <v>19</v>
      </c>
      <c r="AL25" s="21" t="n">
        <v>56</v>
      </c>
      <c r="AM25" s="21" t="n">
        <v>49</v>
      </c>
      <c r="AN25" s="21" t="n">
        <v>40</v>
      </c>
      <c r="AO25" s="21" t="n">
        <v>20</v>
      </c>
      <c r="AP25" s="21" t="n">
        <v>42</v>
      </c>
      <c r="AQ25" s="21" t="n">
        <v>73</v>
      </c>
      <c r="AR25" s="21" t="n">
        <v>26</v>
      </c>
      <c r="AS25" s="21" t="n">
        <v>22</v>
      </c>
      <c r="AT25" s="32" t="n">
        <v>23</v>
      </c>
      <c r="AU25" s="34" t="n">
        <v>8</v>
      </c>
    </row>
    <row r="26" ht="23.45" customHeight="true">
      <c r="A26" s="7"/>
      <c r="B26" s="15" t="s">
        <v>18</v>
      </c>
      <c r="C26" s="18" t="n">
        <f>SUM(D26:F26)</f>
        <v>330</v>
      </c>
      <c r="D26" s="21" t="n">
        <v>4</v>
      </c>
      <c r="E26" s="21" t="n">
        <v>157</v>
      </c>
      <c r="F26" s="21" t="n">
        <v>169</v>
      </c>
      <c r="G26" s="18" t="n">
        <f>H26+V26+AJ26</f>
        <v>623</v>
      </c>
      <c r="H26" s="18" t="n">
        <f>SUM(I26:S26)</f>
        <v>4</v>
      </c>
      <c r="I26" s="21" t="n">
        <v>0</v>
      </c>
      <c r="J26" s="21" t="n">
        <v>0</v>
      </c>
      <c r="K26" s="21" t="n">
        <v>0</v>
      </c>
      <c r="L26" s="21" t="n">
        <v>0</v>
      </c>
      <c r="M26" s="21" t="n">
        <v>0</v>
      </c>
      <c r="N26" s="21" t="n">
        <v>0</v>
      </c>
      <c r="O26" s="21" t="n">
        <v>3</v>
      </c>
      <c r="P26" s="21" t="n">
        <v>0</v>
      </c>
      <c r="Q26" s="21" t="n">
        <v>0</v>
      </c>
      <c r="R26" s="32" t="n">
        <v>0</v>
      </c>
      <c r="S26" s="34" t="n">
        <v>1</v>
      </c>
      <c r="T26" s="7"/>
      <c r="U26" s="15" t="s">
        <v>18</v>
      </c>
      <c r="V26" s="18" t="n">
        <f>SUM(W26:AG26)</f>
        <v>235</v>
      </c>
      <c r="W26" s="21" t="n">
        <v>8</v>
      </c>
      <c r="X26" s="21" t="n">
        <v>13</v>
      </c>
      <c r="Y26" s="21" t="n">
        <v>16</v>
      </c>
      <c r="Z26" s="21" t="n">
        <v>15</v>
      </c>
      <c r="AA26" s="21" t="n">
        <v>5</v>
      </c>
      <c r="AB26" s="21" t="n">
        <v>27</v>
      </c>
      <c r="AC26" s="21" t="n">
        <v>61</v>
      </c>
      <c r="AD26" s="21" t="n">
        <v>12</v>
      </c>
      <c r="AE26" s="21" t="n">
        <v>26</v>
      </c>
      <c r="AF26" s="32" t="n">
        <v>43</v>
      </c>
      <c r="AG26" s="34" t="n">
        <v>9</v>
      </c>
      <c r="AH26" s="7"/>
      <c r="AI26" s="15" t="s">
        <v>18</v>
      </c>
      <c r="AJ26" s="18" t="n">
        <f>SUM(AK26:AU26)</f>
        <v>384</v>
      </c>
      <c r="AK26" s="21" t="n">
        <v>13</v>
      </c>
      <c r="AL26" s="21" t="n">
        <v>42</v>
      </c>
      <c r="AM26" s="21" t="n">
        <v>56</v>
      </c>
      <c r="AN26" s="21" t="n">
        <v>46</v>
      </c>
      <c r="AO26" s="21" t="n">
        <v>27</v>
      </c>
      <c r="AP26" s="21" t="n">
        <v>58</v>
      </c>
      <c r="AQ26" s="21" t="n">
        <v>85</v>
      </c>
      <c r="AR26" s="21" t="n">
        <v>12</v>
      </c>
      <c r="AS26" s="21" t="n">
        <v>15</v>
      </c>
      <c r="AT26" s="32" t="n">
        <v>26</v>
      </c>
      <c r="AU26" s="34" t="n">
        <v>4</v>
      </c>
    </row>
    <row r="27" ht="23.45" customHeight="true">
      <c r="A27" s="7" t="s">
        <v>11</v>
      </c>
      <c r="B27" s="15" t="s">
        <v>16</v>
      </c>
      <c r="C27" s="18" t="n">
        <f>SUM(D27:F27)</f>
        <v>1642</v>
      </c>
      <c r="D27" s="18" t="n">
        <f>SUM(D28:D29)</f>
        <v>60</v>
      </c>
      <c r="E27" s="18" t="n">
        <f>SUM(E28:E29)</f>
        <v>664</v>
      </c>
      <c r="F27" s="18" t="n">
        <f>SUM(F28:F29)</f>
        <v>918</v>
      </c>
      <c r="G27" s="18" t="n">
        <f>H27+V27+AJ27</f>
        <v>2700</v>
      </c>
      <c r="H27" s="18" t="n">
        <f>SUM(I27:S27)</f>
        <v>60</v>
      </c>
      <c r="I27" s="18" t="n">
        <f>I28+I29</f>
        <v>0</v>
      </c>
      <c r="J27" s="18" t="n">
        <f>J28+J29</f>
        <v>0</v>
      </c>
      <c r="K27" s="18" t="n">
        <f>K28+K29</f>
        <v>1</v>
      </c>
      <c r="L27" s="18" t="n">
        <f>L28+L29</f>
        <v>0</v>
      </c>
      <c r="M27" s="18" t="n">
        <f>M28+M29</f>
        <v>0</v>
      </c>
      <c r="N27" s="18" t="n">
        <f>N28+N29</f>
        <v>2</v>
      </c>
      <c r="O27" s="18" t="n">
        <f>O28+O29</f>
        <v>16</v>
      </c>
      <c r="P27" s="18" t="n">
        <f>P28+P29</f>
        <v>10</v>
      </c>
      <c r="Q27" s="18" t="n">
        <f>Q28+Q29</f>
        <v>12</v>
      </c>
      <c r="R27" s="18" t="n">
        <f>R28+R29</f>
        <v>11</v>
      </c>
      <c r="S27" s="33" t="n">
        <f>S28+S29</f>
        <v>8</v>
      </c>
      <c r="T27" s="7" t="s">
        <v>11</v>
      </c>
      <c r="U27" s="15" t="s">
        <v>16</v>
      </c>
      <c r="V27" s="18" t="n">
        <f>SUM(W27:AG27)</f>
        <v>822</v>
      </c>
      <c r="W27" s="18" t="n">
        <f>W28+W29</f>
        <v>5</v>
      </c>
      <c r="X27" s="18" t="n">
        <f>X28+X29</f>
        <v>31</v>
      </c>
      <c r="Y27" s="18" t="n">
        <f>Y28+Y29</f>
        <v>36</v>
      </c>
      <c r="Z27" s="18" t="n">
        <f>Z28+Z29</f>
        <v>40</v>
      </c>
      <c r="AA27" s="18" t="n">
        <f>AA28+AA29</f>
        <v>8</v>
      </c>
      <c r="AB27" s="18" t="n">
        <f>AB28+AB29</f>
        <v>51</v>
      </c>
      <c r="AC27" s="18" t="n">
        <f>AC28+AC29</f>
        <v>157</v>
      </c>
      <c r="AD27" s="18" t="n">
        <f>AD28+AD29</f>
        <v>64</v>
      </c>
      <c r="AE27" s="18" t="n">
        <f>AE28+AE29</f>
        <v>180</v>
      </c>
      <c r="AF27" s="18" t="n">
        <f>AF28+AF29</f>
        <v>215</v>
      </c>
      <c r="AG27" s="33" t="n">
        <f>AG28+AG29</f>
        <v>35</v>
      </c>
      <c r="AH27" s="7" t="s">
        <v>11</v>
      </c>
      <c r="AI27" s="15" t="s">
        <v>16</v>
      </c>
      <c r="AJ27" s="18" t="n">
        <f>SUM(AK27:AU27)</f>
        <v>1818</v>
      </c>
      <c r="AK27" s="18" t="n">
        <f>AK28+AK29</f>
        <v>96</v>
      </c>
      <c r="AL27" s="18" t="n">
        <f>AL28+AL29</f>
        <v>256</v>
      </c>
      <c r="AM27" s="18" t="n">
        <f>AM28+AM29</f>
        <v>293</v>
      </c>
      <c r="AN27" s="18" t="n">
        <f>AN28+AN29</f>
        <v>207</v>
      </c>
      <c r="AO27" s="18" t="n">
        <f>AO28+AO29</f>
        <v>64</v>
      </c>
      <c r="AP27" s="18" t="n">
        <f>AP28+AP29</f>
        <v>229</v>
      </c>
      <c r="AQ27" s="18" t="n">
        <f>AQ28+AQ29</f>
        <v>378</v>
      </c>
      <c r="AR27" s="18" t="n">
        <f>AR28+AR29</f>
        <v>89</v>
      </c>
      <c r="AS27" s="18" t="n">
        <f>AS28+AS29</f>
        <v>89</v>
      </c>
      <c r="AT27" s="18" t="n">
        <f>AT28+AT29</f>
        <v>93</v>
      </c>
      <c r="AU27" s="33" t="n">
        <f>AU28+AU29</f>
        <v>24</v>
      </c>
    </row>
    <row r="28" ht="23.45" customHeight="true">
      <c r="A28" s="7"/>
      <c r="B28" s="15" t="s">
        <v>17</v>
      </c>
      <c r="C28" s="18" t="n">
        <f>SUM(D28:F28)</f>
        <v>969</v>
      </c>
      <c r="D28" s="21" t="n">
        <v>44</v>
      </c>
      <c r="E28" s="21" t="n">
        <v>431</v>
      </c>
      <c r="F28" s="21" t="n">
        <v>494</v>
      </c>
      <c r="G28" s="18" t="n">
        <f>H28+V28+AJ28</f>
        <v>1456</v>
      </c>
      <c r="H28" s="18" t="n">
        <f>SUM(I28:S28)</f>
        <v>44</v>
      </c>
      <c r="I28" s="21" t="n">
        <v>0</v>
      </c>
      <c r="J28" s="21" t="n">
        <v>0</v>
      </c>
      <c r="K28" s="21" t="n">
        <v>1</v>
      </c>
      <c r="L28" s="21" t="n">
        <v>0</v>
      </c>
      <c r="M28" s="21" t="n">
        <v>0</v>
      </c>
      <c r="N28" s="21" t="n">
        <v>1</v>
      </c>
      <c r="O28" s="21" t="n">
        <v>11</v>
      </c>
      <c r="P28" s="21" t="n">
        <v>6</v>
      </c>
      <c r="Q28" s="21" t="n">
        <v>10</v>
      </c>
      <c r="R28" s="32" t="n">
        <v>7</v>
      </c>
      <c r="S28" s="34" t="n">
        <v>8</v>
      </c>
      <c r="T28" s="7"/>
      <c r="U28" s="15" t="s">
        <v>17</v>
      </c>
      <c r="V28" s="18" t="n">
        <f>SUM(W28:AG28)</f>
        <v>484</v>
      </c>
      <c r="W28" s="21" t="n">
        <v>3</v>
      </c>
      <c r="X28" s="21" t="n">
        <v>5</v>
      </c>
      <c r="Y28" s="21" t="n">
        <v>16</v>
      </c>
      <c r="Z28" s="21" t="n">
        <v>16</v>
      </c>
      <c r="AA28" s="21" t="n">
        <v>3</v>
      </c>
      <c r="AB28" s="21" t="n">
        <v>21</v>
      </c>
      <c r="AC28" s="21" t="n">
        <v>97</v>
      </c>
      <c r="AD28" s="21" t="n">
        <v>34</v>
      </c>
      <c r="AE28" s="21" t="n">
        <v>124</v>
      </c>
      <c r="AF28" s="32" t="n">
        <v>143</v>
      </c>
      <c r="AG28" s="34" t="n">
        <v>22</v>
      </c>
      <c r="AH28" s="7"/>
      <c r="AI28" s="15" t="s">
        <v>17</v>
      </c>
      <c r="AJ28" s="18" t="n">
        <f>SUM(AK28:AU28)</f>
        <v>928</v>
      </c>
      <c r="AK28" s="21" t="n">
        <v>53</v>
      </c>
      <c r="AL28" s="21" t="n">
        <v>141</v>
      </c>
      <c r="AM28" s="21" t="n">
        <v>151</v>
      </c>
      <c r="AN28" s="21" t="n">
        <v>95</v>
      </c>
      <c r="AO28" s="21" t="n">
        <v>23</v>
      </c>
      <c r="AP28" s="21" t="n">
        <v>93</v>
      </c>
      <c r="AQ28" s="21" t="n">
        <v>199</v>
      </c>
      <c r="AR28" s="21" t="n">
        <v>65</v>
      </c>
      <c r="AS28" s="21" t="n">
        <v>49</v>
      </c>
      <c r="AT28" s="32" t="n">
        <v>47</v>
      </c>
      <c r="AU28" s="34" t="n">
        <v>12</v>
      </c>
    </row>
    <row r="29" ht="23.45" customHeight="true">
      <c r="A29" s="7"/>
      <c r="B29" s="15" t="s">
        <v>18</v>
      </c>
      <c r="C29" s="18" t="n">
        <f>SUM(D29:F29)</f>
        <v>673</v>
      </c>
      <c r="D29" s="21" t="n">
        <v>16</v>
      </c>
      <c r="E29" s="21" t="n">
        <v>233</v>
      </c>
      <c r="F29" s="21" t="n">
        <v>424</v>
      </c>
      <c r="G29" s="18" t="n">
        <f>H29+V29+AJ29</f>
        <v>1244</v>
      </c>
      <c r="H29" s="18" t="n">
        <f>SUM(I29:S29)</f>
        <v>16</v>
      </c>
      <c r="I29" s="21" t="n">
        <v>0</v>
      </c>
      <c r="J29" s="21" t="n">
        <v>0</v>
      </c>
      <c r="K29" s="21" t="n">
        <v>0</v>
      </c>
      <c r="L29" s="21" t="n">
        <v>0</v>
      </c>
      <c r="M29" s="21" t="n">
        <v>0</v>
      </c>
      <c r="N29" s="21" t="n">
        <v>1</v>
      </c>
      <c r="O29" s="21" t="n">
        <v>5</v>
      </c>
      <c r="P29" s="21" t="n">
        <v>4</v>
      </c>
      <c r="Q29" s="21" t="n">
        <v>2</v>
      </c>
      <c r="R29" s="32" t="n">
        <v>4</v>
      </c>
      <c r="S29" s="34" t="n">
        <v>0</v>
      </c>
      <c r="T29" s="7"/>
      <c r="U29" s="15" t="s">
        <v>18</v>
      </c>
      <c r="V29" s="18" t="n">
        <f>SUM(W29:AG29)</f>
        <v>338</v>
      </c>
      <c r="W29" s="21" t="n">
        <v>2</v>
      </c>
      <c r="X29" s="21" t="n">
        <v>26</v>
      </c>
      <c r="Y29" s="21" t="n">
        <v>20</v>
      </c>
      <c r="Z29" s="21" t="n">
        <v>24</v>
      </c>
      <c r="AA29" s="21" t="n">
        <v>5</v>
      </c>
      <c r="AB29" s="21" t="n">
        <v>30</v>
      </c>
      <c r="AC29" s="21" t="n">
        <v>60</v>
      </c>
      <c r="AD29" s="21" t="n">
        <v>30</v>
      </c>
      <c r="AE29" s="21" t="n">
        <v>56</v>
      </c>
      <c r="AF29" s="32" t="n">
        <v>72</v>
      </c>
      <c r="AG29" s="34" t="n">
        <v>13</v>
      </c>
      <c r="AH29" s="7"/>
      <c r="AI29" s="15" t="s">
        <v>18</v>
      </c>
      <c r="AJ29" s="18" t="n">
        <f>SUM(AK29:AU29)</f>
        <v>890</v>
      </c>
      <c r="AK29" s="21" t="n">
        <v>43</v>
      </c>
      <c r="AL29" s="21" t="n">
        <v>115</v>
      </c>
      <c r="AM29" s="21" t="n">
        <v>142</v>
      </c>
      <c r="AN29" s="21" t="n">
        <v>112</v>
      </c>
      <c r="AO29" s="21" t="n">
        <v>41</v>
      </c>
      <c r="AP29" s="21" t="n">
        <v>136</v>
      </c>
      <c r="AQ29" s="21" t="n">
        <v>179</v>
      </c>
      <c r="AR29" s="21" t="n">
        <v>24</v>
      </c>
      <c r="AS29" s="21" t="n">
        <v>40</v>
      </c>
      <c r="AT29" s="32" t="n">
        <v>46</v>
      </c>
      <c r="AU29" s="34" t="n">
        <v>12</v>
      </c>
    </row>
    <row r="30" ht="23.45" customHeight="true">
      <c r="A30" s="7" t="s">
        <v>12</v>
      </c>
      <c r="B30" s="15" t="s">
        <v>16</v>
      </c>
      <c r="C30" s="18" t="n">
        <f>SUM(D30:F30)</f>
        <v>729</v>
      </c>
      <c r="D30" s="18" t="n">
        <f>SUM(D31:D32)</f>
        <v>10</v>
      </c>
      <c r="E30" s="18" t="n">
        <f>SUM(E31:E32)</f>
        <v>217</v>
      </c>
      <c r="F30" s="18" t="n">
        <f>SUM(F31:F32)</f>
        <v>502</v>
      </c>
      <c r="G30" s="18" t="n">
        <f>H30+V30+AJ30</f>
        <v>1272</v>
      </c>
      <c r="H30" s="18" t="n">
        <f>SUM(I30:S30)</f>
        <v>10</v>
      </c>
      <c r="I30" s="18" t="n">
        <f>I31+I32</f>
        <v>0</v>
      </c>
      <c r="J30" s="18" t="n">
        <f>J31+J32</f>
        <v>0</v>
      </c>
      <c r="K30" s="18" t="n">
        <f>K31+K32</f>
        <v>0</v>
      </c>
      <c r="L30" s="18" t="n">
        <f>L31+L32</f>
        <v>0</v>
      </c>
      <c r="M30" s="18" t="n">
        <f>M31+M32</f>
        <v>1</v>
      </c>
      <c r="N30" s="18" t="n">
        <f>N31+N32</f>
        <v>0</v>
      </c>
      <c r="O30" s="18" t="n">
        <f>O31+O32</f>
        <v>3</v>
      </c>
      <c r="P30" s="18" t="n">
        <f>P31+P32</f>
        <v>2</v>
      </c>
      <c r="Q30" s="18" t="n">
        <f>Q31+Q32</f>
        <v>2</v>
      </c>
      <c r="R30" s="18" t="n">
        <f>R31+R32</f>
        <v>2</v>
      </c>
      <c r="S30" s="33" t="n">
        <f>S31+S32</f>
        <v>0</v>
      </c>
      <c r="T30" s="7" t="s">
        <v>12</v>
      </c>
      <c r="U30" s="15" t="s">
        <v>16</v>
      </c>
      <c r="V30" s="18" t="n">
        <f>SUM(W30:AG30)</f>
        <v>294</v>
      </c>
      <c r="W30" s="18" t="n">
        <f>W31+W32</f>
        <v>12</v>
      </c>
      <c r="X30" s="18" t="n">
        <f>X31+X32</f>
        <v>21</v>
      </c>
      <c r="Y30" s="18" t="n">
        <f>Y31+Y32</f>
        <v>18</v>
      </c>
      <c r="Z30" s="18" t="n">
        <f>Z31+Z32</f>
        <v>11</v>
      </c>
      <c r="AA30" s="18" t="n">
        <f>AA31+AA32</f>
        <v>11</v>
      </c>
      <c r="AB30" s="18" t="n">
        <f>AB31+AB32</f>
        <v>25</v>
      </c>
      <c r="AC30" s="18" t="n">
        <f>AC31+AC32</f>
        <v>56</v>
      </c>
      <c r="AD30" s="18" t="n">
        <f>AD31+AD32</f>
        <v>24</v>
      </c>
      <c r="AE30" s="18" t="n">
        <f>AE31+AE32</f>
        <v>46</v>
      </c>
      <c r="AF30" s="18" t="n">
        <f>AF31+AF32</f>
        <v>60</v>
      </c>
      <c r="AG30" s="33" t="n">
        <f>AG31+AG32</f>
        <v>10</v>
      </c>
      <c r="AH30" s="7" t="s">
        <v>12</v>
      </c>
      <c r="AI30" s="15" t="s">
        <v>16</v>
      </c>
      <c r="AJ30" s="18" t="n">
        <f>SUM(AK30:AU30)</f>
        <v>968</v>
      </c>
      <c r="AK30" s="18" t="n">
        <f>AK31+AK32</f>
        <v>31</v>
      </c>
      <c r="AL30" s="18" t="n">
        <f>AL31+AL32</f>
        <v>100</v>
      </c>
      <c r="AM30" s="18" t="n">
        <f>AM31+AM32</f>
        <v>155</v>
      </c>
      <c r="AN30" s="18" t="n">
        <f>AN31+AN32</f>
        <v>102</v>
      </c>
      <c r="AO30" s="18" t="n">
        <f>AO31+AO32</f>
        <v>30</v>
      </c>
      <c r="AP30" s="18" t="n">
        <f>AP31+AP32</f>
        <v>101</v>
      </c>
      <c r="AQ30" s="18" t="n">
        <f>AQ31+AQ32</f>
        <v>247</v>
      </c>
      <c r="AR30" s="18" t="n">
        <f>AR31+AR32</f>
        <v>54</v>
      </c>
      <c r="AS30" s="18" t="n">
        <f>AS31+AS32</f>
        <v>73</v>
      </c>
      <c r="AT30" s="18" t="n">
        <f>AT31+AT32</f>
        <v>59</v>
      </c>
      <c r="AU30" s="33" t="n">
        <f>AU31+AU32</f>
        <v>16</v>
      </c>
    </row>
    <row r="31" ht="23.45" customHeight="true">
      <c r="A31" s="7"/>
      <c r="B31" s="15" t="s">
        <v>17</v>
      </c>
      <c r="C31" s="18" t="n">
        <f>SUM(D31:F31)</f>
        <v>440</v>
      </c>
      <c r="D31" s="21" t="n">
        <v>8</v>
      </c>
      <c r="E31" s="21" t="n">
        <v>146</v>
      </c>
      <c r="F31" s="21" t="n">
        <v>286</v>
      </c>
      <c r="G31" s="18" t="n">
        <f>H31+V31+AJ31</f>
        <v>679</v>
      </c>
      <c r="H31" s="18" t="n">
        <f>SUM(I31:S31)</f>
        <v>8</v>
      </c>
      <c r="I31" s="21" t="n">
        <v>0</v>
      </c>
      <c r="J31" s="21" t="n">
        <v>0</v>
      </c>
      <c r="K31" s="21" t="n">
        <v>0</v>
      </c>
      <c r="L31" s="21" t="n">
        <v>0</v>
      </c>
      <c r="M31" s="21" t="n">
        <v>1</v>
      </c>
      <c r="N31" s="21" t="n">
        <v>0</v>
      </c>
      <c r="O31" s="21" t="n">
        <v>3</v>
      </c>
      <c r="P31" s="21" t="n">
        <v>2</v>
      </c>
      <c r="Q31" s="21" t="n">
        <v>1</v>
      </c>
      <c r="R31" s="32" t="n">
        <v>1</v>
      </c>
      <c r="S31" s="34" t="n">
        <v>0</v>
      </c>
      <c r="T31" s="7"/>
      <c r="U31" s="15" t="s">
        <v>17</v>
      </c>
      <c r="V31" s="18" t="n">
        <f>SUM(W31:AG31)</f>
        <v>181</v>
      </c>
      <c r="W31" s="21" t="n">
        <v>6</v>
      </c>
      <c r="X31" s="21" t="n">
        <v>8</v>
      </c>
      <c r="Y31" s="21" t="n">
        <v>8</v>
      </c>
      <c r="Z31" s="21" t="n">
        <v>7</v>
      </c>
      <c r="AA31" s="21" t="n">
        <v>6</v>
      </c>
      <c r="AB31" s="21" t="n">
        <v>7</v>
      </c>
      <c r="AC31" s="21" t="n">
        <v>40</v>
      </c>
      <c r="AD31" s="21" t="n">
        <v>20</v>
      </c>
      <c r="AE31" s="21" t="n">
        <v>37</v>
      </c>
      <c r="AF31" s="32" t="n">
        <v>36</v>
      </c>
      <c r="AG31" s="34" t="n">
        <v>6</v>
      </c>
      <c r="AH31" s="7"/>
      <c r="AI31" s="15" t="s">
        <v>17</v>
      </c>
      <c r="AJ31" s="18" t="n">
        <f>SUM(AK31:AU31)</f>
        <v>490</v>
      </c>
      <c r="AK31" s="21" t="n">
        <v>16</v>
      </c>
      <c r="AL31" s="21" t="n">
        <v>52</v>
      </c>
      <c r="AM31" s="21" t="n">
        <v>67</v>
      </c>
      <c r="AN31" s="21" t="n">
        <v>48</v>
      </c>
      <c r="AO31" s="21" t="n">
        <v>9</v>
      </c>
      <c r="AP31" s="21" t="n">
        <v>38</v>
      </c>
      <c r="AQ31" s="21" t="n">
        <v>134</v>
      </c>
      <c r="AR31" s="21" t="n">
        <v>39</v>
      </c>
      <c r="AS31" s="21" t="n">
        <v>48</v>
      </c>
      <c r="AT31" s="32" t="n">
        <v>31</v>
      </c>
      <c r="AU31" s="34" t="n">
        <v>8</v>
      </c>
    </row>
    <row r="32" ht="23.45" customHeight="true">
      <c r="A32" s="7"/>
      <c r="B32" s="15" t="s">
        <v>18</v>
      </c>
      <c r="C32" s="18" t="n">
        <f>SUM(D32:F32)</f>
        <v>289</v>
      </c>
      <c r="D32" s="21" t="n">
        <v>2</v>
      </c>
      <c r="E32" s="21" t="n">
        <v>71</v>
      </c>
      <c r="F32" s="21" t="n">
        <v>216</v>
      </c>
      <c r="G32" s="18" t="n">
        <f>H32+V32+AJ32</f>
        <v>593</v>
      </c>
      <c r="H32" s="18" t="n">
        <f>SUM(I32:S32)</f>
        <v>2</v>
      </c>
      <c r="I32" s="21" t="n">
        <v>0</v>
      </c>
      <c r="J32" s="21" t="n">
        <v>0</v>
      </c>
      <c r="K32" s="21" t="n">
        <v>0</v>
      </c>
      <c r="L32" s="21" t="n">
        <v>0</v>
      </c>
      <c r="M32" s="21" t="n">
        <v>0</v>
      </c>
      <c r="N32" s="21" t="n">
        <v>0</v>
      </c>
      <c r="O32" s="21" t="n">
        <v>0</v>
      </c>
      <c r="P32" s="21" t="n">
        <v>0</v>
      </c>
      <c r="Q32" s="21" t="n">
        <v>1</v>
      </c>
      <c r="R32" s="32" t="n">
        <v>1</v>
      </c>
      <c r="S32" s="34" t="n">
        <v>0</v>
      </c>
      <c r="T32" s="7"/>
      <c r="U32" s="15" t="s">
        <v>18</v>
      </c>
      <c r="V32" s="18" t="n">
        <f>SUM(W32:AG32)</f>
        <v>113</v>
      </c>
      <c r="W32" s="21" t="n">
        <v>6</v>
      </c>
      <c r="X32" s="21" t="n">
        <v>13</v>
      </c>
      <c r="Y32" s="21" t="n">
        <v>10</v>
      </c>
      <c r="Z32" s="21" t="n">
        <v>4</v>
      </c>
      <c r="AA32" s="21" t="n">
        <v>5</v>
      </c>
      <c r="AB32" s="21" t="n">
        <v>18</v>
      </c>
      <c r="AC32" s="21" t="n">
        <v>16</v>
      </c>
      <c r="AD32" s="21" t="n">
        <v>4</v>
      </c>
      <c r="AE32" s="21" t="n">
        <v>9</v>
      </c>
      <c r="AF32" s="32" t="n">
        <v>24</v>
      </c>
      <c r="AG32" s="34" t="n">
        <v>4</v>
      </c>
      <c r="AH32" s="7"/>
      <c r="AI32" s="15" t="s">
        <v>18</v>
      </c>
      <c r="AJ32" s="18" t="n">
        <f>SUM(AK32:AU32)</f>
        <v>478</v>
      </c>
      <c r="AK32" s="21" t="n">
        <v>15</v>
      </c>
      <c r="AL32" s="21" t="n">
        <v>48</v>
      </c>
      <c r="AM32" s="21" t="n">
        <v>88</v>
      </c>
      <c r="AN32" s="21" t="n">
        <v>54</v>
      </c>
      <c r="AO32" s="21" t="n">
        <v>21</v>
      </c>
      <c r="AP32" s="21" t="n">
        <v>63</v>
      </c>
      <c r="AQ32" s="21" t="n">
        <v>113</v>
      </c>
      <c r="AR32" s="21" t="n">
        <v>15</v>
      </c>
      <c r="AS32" s="21" t="n">
        <v>25</v>
      </c>
      <c r="AT32" s="32" t="n">
        <v>28</v>
      </c>
      <c r="AU32" s="34" t="n">
        <v>8</v>
      </c>
    </row>
    <row r="33" ht="23.45" customHeight="true">
      <c r="A33" s="7" t="s">
        <v>13</v>
      </c>
      <c r="B33" s="15" t="s">
        <v>16</v>
      </c>
      <c r="C33" s="18" t="n">
        <f>SUM(D33:F33)</f>
        <v>799</v>
      </c>
      <c r="D33" s="18" t="n">
        <f>SUM(D34:D35)</f>
        <v>57</v>
      </c>
      <c r="E33" s="18" t="n">
        <f>SUM(E34:E35)</f>
        <v>338</v>
      </c>
      <c r="F33" s="18" t="n">
        <f>SUM(F34:F35)</f>
        <v>404</v>
      </c>
      <c r="G33" s="18" t="n">
        <f>H33+V33+AJ33</f>
        <v>1606</v>
      </c>
      <c r="H33" s="18" t="n">
        <f>SUM(I33:S33)</f>
        <v>57</v>
      </c>
      <c r="I33" s="18" t="n">
        <f>I34+I35</f>
        <v>0</v>
      </c>
      <c r="J33" s="18" t="n">
        <f>J34+J35</f>
        <v>0</v>
      </c>
      <c r="K33" s="18" t="n">
        <f>K34+K35</f>
        <v>1</v>
      </c>
      <c r="L33" s="18" t="n">
        <f>L34+L35</f>
        <v>0</v>
      </c>
      <c r="M33" s="18" t="n">
        <f>M34+M35</f>
        <v>0</v>
      </c>
      <c r="N33" s="18" t="n">
        <f>N34+N35</f>
        <v>4</v>
      </c>
      <c r="O33" s="18" t="n">
        <f>O34+O35</f>
        <v>22</v>
      </c>
      <c r="P33" s="18" t="n">
        <f>P34+P35</f>
        <v>10</v>
      </c>
      <c r="Q33" s="18" t="n">
        <f>Q34+Q35</f>
        <v>9</v>
      </c>
      <c r="R33" s="18" t="n">
        <f>R34+R35</f>
        <v>9</v>
      </c>
      <c r="S33" s="33" t="n">
        <f>S34+S35</f>
        <v>2</v>
      </c>
      <c r="T33" s="7" t="s">
        <v>13</v>
      </c>
      <c r="U33" s="15" t="s">
        <v>16</v>
      </c>
      <c r="V33" s="18" t="n">
        <f>SUM(W33:AG33)</f>
        <v>531</v>
      </c>
      <c r="W33" s="18" t="n">
        <f>W34+W35</f>
        <v>13</v>
      </c>
      <c r="X33" s="18" t="n">
        <f>X34+X35</f>
        <v>38</v>
      </c>
      <c r="Y33" s="18" t="n">
        <f>Y34+Y35</f>
        <v>65</v>
      </c>
      <c r="Z33" s="18" t="n">
        <f>Z34+Z35</f>
        <v>44</v>
      </c>
      <c r="AA33" s="18" t="n">
        <f>AA34+AA35</f>
        <v>15</v>
      </c>
      <c r="AB33" s="18" t="n">
        <f>AB34+AB35</f>
        <v>52</v>
      </c>
      <c r="AC33" s="18" t="n">
        <f>AC34+AC35</f>
        <v>131</v>
      </c>
      <c r="AD33" s="18" t="n">
        <f>AD34+AD35</f>
        <v>28</v>
      </c>
      <c r="AE33" s="18" t="n">
        <f>AE34+AE35</f>
        <v>63</v>
      </c>
      <c r="AF33" s="18" t="n">
        <f>AF34+AF35</f>
        <v>70</v>
      </c>
      <c r="AG33" s="33" t="n">
        <f>AG34+AG35</f>
        <v>12</v>
      </c>
      <c r="AH33" s="7" t="s">
        <v>13</v>
      </c>
      <c r="AI33" s="15" t="s">
        <v>16</v>
      </c>
      <c r="AJ33" s="18" t="n">
        <f>SUM(AK33:AU33)</f>
        <v>1018</v>
      </c>
      <c r="AK33" s="18" t="n">
        <f>AK34+AK35</f>
        <v>62</v>
      </c>
      <c r="AL33" s="18" t="n">
        <f>AL34+AL35</f>
        <v>130</v>
      </c>
      <c r="AM33" s="18" t="n">
        <f>AM34+AM35</f>
        <v>150</v>
      </c>
      <c r="AN33" s="18" t="n">
        <f>AN34+AN35</f>
        <v>159</v>
      </c>
      <c r="AO33" s="18" t="n">
        <f>AO34+AO35</f>
        <v>57</v>
      </c>
      <c r="AP33" s="18" t="n">
        <f>AP34+AP35</f>
        <v>155</v>
      </c>
      <c r="AQ33" s="18" t="n">
        <f>AQ34+AQ35</f>
        <v>197</v>
      </c>
      <c r="AR33" s="18" t="n">
        <f>AR34+AR35</f>
        <v>37</v>
      </c>
      <c r="AS33" s="18" t="n">
        <f>AS34+AS35</f>
        <v>29</v>
      </c>
      <c r="AT33" s="18" t="n">
        <f>AT34+AT35</f>
        <v>33</v>
      </c>
      <c r="AU33" s="33" t="n">
        <f>AU34+AU35</f>
        <v>9</v>
      </c>
    </row>
    <row r="34" ht="23.45" customHeight="true">
      <c r="A34" s="7"/>
      <c r="B34" s="15" t="s">
        <v>17</v>
      </c>
      <c r="C34" s="18" t="n">
        <f>SUM(D34:F34)</f>
        <v>405</v>
      </c>
      <c r="D34" s="21" t="n">
        <v>34</v>
      </c>
      <c r="E34" s="21" t="n">
        <v>204</v>
      </c>
      <c r="F34" s="21" t="n">
        <v>167</v>
      </c>
      <c r="G34" s="18" t="n">
        <f>H34+V34+AJ34</f>
        <v>817</v>
      </c>
      <c r="H34" s="18" t="n">
        <f>SUM(I34:S34)</f>
        <v>34</v>
      </c>
      <c r="I34" s="21" t="n">
        <v>0</v>
      </c>
      <c r="J34" s="21" t="n">
        <v>0</v>
      </c>
      <c r="K34" s="21" t="n">
        <v>1</v>
      </c>
      <c r="L34" s="21" t="n">
        <v>0</v>
      </c>
      <c r="M34" s="21" t="n">
        <v>0</v>
      </c>
      <c r="N34" s="21" t="n">
        <v>2</v>
      </c>
      <c r="O34" s="21" t="n">
        <v>11</v>
      </c>
      <c r="P34" s="21" t="n">
        <v>6</v>
      </c>
      <c r="Q34" s="21" t="n">
        <v>8</v>
      </c>
      <c r="R34" s="32" t="n">
        <v>5</v>
      </c>
      <c r="S34" s="34" t="n">
        <v>1</v>
      </c>
      <c r="T34" s="7"/>
      <c r="U34" s="15" t="s">
        <v>17</v>
      </c>
      <c r="V34" s="18" t="n">
        <f>SUM(W34:AG34)</f>
        <v>293</v>
      </c>
      <c r="W34" s="21" t="n">
        <v>5</v>
      </c>
      <c r="X34" s="21" t="n">
        <v>24</v>
      </c>
      <c r="Y34" s="21" t="n">
        <v>27</v>
      </c>
      <c r="Z34" s="21" t="n">
        <v>23</v>
      </c>
      <c r="AA34" s="21" t="n">
        <v>7</v>
      </c>
      <c r="AB34" s="21" t="n">
        <v>20</v>
      </c>
      <c r="AC34" s="21" t="n">
        <v>80</v>
      </c>
      <c r="AD34" s="21" t="n">
        <v>13</v>
      </c>
      <c r="AE34" s="21" t="n">
        <v>41</v>
      </c>
      <c r="AF34" s="32" t="n">
        <v>47</v>
      </c>
      <c r="AG34" s="34" t="n">
        <v>6</v>
      </c>
      <c r="AH34" s="7"/>
      <c r="AI34" s="15" t="s">
        <v>17</v>
      </c>
      <c r="AJ34" s="18" t="n">
        <f>SUM(AK34:AU34)</f>
        <v>490</v>
      </c>
      <c r="AK34" s="21" t="n">
        <v>32</v>
      </c>
      <c r="AL34" s="21" t="n">
        <v>76</v>
      </c>
      <c r="AM34" s="21" t="n">
        <v>91</v>
      </c>
      <c r="AN34" s="21" t="n">
        <v>76</v>
      </c>
      <c r="AO34" s="21" t="n">
        <v>20</v>
      </c>
      <c r="AP34" s="21" t="n">
        <v>48</v>
      </c>
      <c r="AQ34" s="21" t="n">
        <v>93</v>
      </c>
      <c r="AR34" s="21" t="n">
        <v>23</v>
      </c>
      <c r="AS34" s="21" t="n">
        <v>15</v>
      </c>
      <c r="AT34" s="32" t="n">
        <v>15</v>
      </c>
      <c r="AU34" s="34" t="n">
        <v>1</v>
      </c>
    </row>
    <row r="35" ht="23.45" customHeight="true">
      <c r="A35" s="7"/>
      <c r="B35" s="15" t="s">
        <v>18</v>
      </c>
      <c r="C35" s="18" t="n">
        <f>SUM(D35:F35)</f>
        <v>394</v>
      </c>
      <c r="D35" s="21" t="n">
        <v>23</v>
      </c>
      <c r="E35" s="21" t="n">
        <v>134</v>
      </c>
      <c r="F35" s="21" t="n">
        <v>237</v>
      </c>
      <c r="G35" s="18" t="n">
        <f>H35+V35+AJ35</f>
        <v>789</v>
      </c>
      <c r="H35" s="18" t="n">
        <f>SUM(I35:S35)</f>
        <v>23</v>
      </c>
      <c r="I35" s="21" t="n">
        <v>0</v>
      </c>
      <c r="J35" s="21" t="n">
        <v>0</v>
      </c>
      <c r="K35" s="21" t="n">
        <v>0</v>
      </c>
      <c r="L35" s="21" t="n">
        <v>0</v>
      </c>
      <c r="M35" s="21" t="n">
        <v>0</v>
      </c>
      <c r="N35" s="21" t="n">
        <v>2</v>
      </c>
      <c r="O35" s="21" t="n">
        <v>11</v>
      </c>
      <c r="P35" s="21" t="n">
        <v>4</v>
      </c>
      <c r="Q35" s="21" t="n">
        <v>1</v>
      </c>
      <c r="R35" s="32" t="n">
        <v>4</v>
      </c>
      <c r="S35" s="34" t="n">
        <v>1</v>
      </c>
      <c r="T35" s="7"/>
      <c r="U35" s="15" t="s">
        <v>18</v>
      </c>
      <c r="V35" s="18" t="n">
        <f>SUM(W35:AG35)</f>
        <v>238</v>
      </c>
      <c r="W35" s="21" t="n">
        <v>8</v>
      </c>
      <c r="X35" s="21" t="n">
        <v>14</v>
      </c>
      <c r="Y35" s="21" t="n">
        <v>38</v>
      </c>
      <c r="Z35" s="21" t="n">
        <v>21</v>
      </c>
      <c r="AA35" s="21" t="n">
        <v>8</v>
      </c>
      <c r="AB35" s="21" t="n">
        <v>32</v>
      </c>
      <c r="AC35" s="21" t="n">
        <v>51</v>
      </c>
      <c r="AD35" s="21" t="n">
        <v>15</v>
      </c>
      <c r="AE35" s="21" t="n">
        <v>22</v>
      </c>
      <c r="AF35" s="32" t="n">
        <v>23</v>
      </c>
      <c r="AG35" s="34" t="n">
        <v>6</v>
      </c>
      <c r="AH35" s="7"/>
      <c r="AI35" s="15" t="s">
        <v>18</v>
      </c>
      <c r="AJ35" s="18" t="n">
        <f>SUM(AK35:AU35)</f>
        <v>528</v>
      </c>
      <c r="AK35" s="21" t="n">
        <v>30</v>
      </c>
      <c r="AL35" s="21" t="n">
        <v>54</v>
      </c>
      <c r="AM35" s="21" t="n">
        <v>59</v>
      </c>
      <c r="AN35" s="21" t="n">
        <v>83</v>
      </c>
      <c r="AO35" s="21" t="n">
        <v>37</v>
      </c>
      <c r="AP35" s="21" t="n">
        <v>107</v>
      </c>
      <c r="AQ35" s="21" t="n">
        <v>104</v>
      </c>
      <c r="AR35" s="21" t="n">
        <v>14</v>
      </c>
      <c r="AS35" s="21" t="n">
        <v>14</v>
      </c>
      <c r="AT35" s="32" t="n">
        <v>18</v>
      </c>
      <c r="AU35" s="34" t="n">
        <v>8</v>
      </c>
    </row>
    <row r="36" ht="16.35" customHeight="true">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t="str">
        <f>IF(LEN(A4)&gt;0, "填表　　　　　　　　　　　　　　　　　審核　　　　　　　　　　　　　　　　　業務主管人員　　　　　　　　　　　　　　　　　機關長官n　　　　　　　　　　　　　　　　　　　　　　　　　　　　　　　　　　　　　　主辦統計人員", "")</f>
      </c>
      <c r="AI36" s="8"/>
      <c r="AJ36" s="8"/>
      <c r="AK36" s="8"/>
      <c r="AL36" s="8"/>
      <c r="AM36" s="8"/>
      <c r="AN36" s="8"/>
      <c r="AO36" s="8"/>
      <c r="AP36" s="8"/>
      <c r="AQ36" s="8"/>
      <c r="AR36" s="8"/>
      <c r="AS36" s="8"/>
      <c r="AT36" s="8"/>
      <c r="AU36" s="8"/>
    </row>
    <row r="37" ht="10.9" customHeight="true">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t="str">
        <f>IF(LEN(A4)&gt;0, "資料來源："&amp;A4, "")</f>
      </c>
      <c r="AI37" s="9"/>
      <c r="AJ37" s="9"/>
      <c r="AK37" s="9"/>
      <c r="AL37" s="9"/>
      <c r="AM37" s="9"/>
      <c r="AN37" s="9"/>
      <c r="AO37" s="9"/>
      <c r="AP37" s="9"/>
      <c r="AQ37" s="9"/>
      <c r="AR37" s="9"/>
      <c r="AS37" s="9"/>
      <c r="AT37" s="9"/>
      <c r="AU37" s="9"/>
    </row>
    <row r="38" ht="13.5" customHeight="true">
      <c r="A38" s="10"/>
      <c r="B38" s="10"/>
      <c r="C38" s="10"/>
      <c r="D38" s="10"/>
      <c r="E38" s="10"/>
      <c r="F38" s="10"/>
      <c r="G38" s="10"/>
      <c r="H38" s="10"/>
      <c r="I38" s="10"/>
      <c r="J38" s="10"/>
      <c r="K38" s="10"/>
      <c r="L38" s="10"/>
      <c r="M38" s="10"/>
      <c r="N38" s="10"/>
      <c r="O38" s="10"/>
      <c r="P38" s="10"/>
      <c r="Q38" s="10"/>
      <c r="R38" s="10"/>
      <c r="S38" s="10"/>
      <c r="T38" s="9"/>
      <c r="U38" s="9"/>
      <c r="V38" s="9"/>
      <c r="W38" s="9"/>
      <c r="X38" s="9"/>
      <c r="Y38" s="9"/>
      <c r="Z38" s="9"/>
      <c r="AA38" s="9"/>
      <c r="AB38" s="9"/>
      <c r="AC38" s="9"/>
      <c r="AD38" s="9"/>
      <c r="AE38" s="9"/>
      <c r="AF38" s="9"/>
      <c r="AG38" s="9"/>
      <c r="AH38" s="9" t="str">
        <f>IF(LEN(A4)&gt;0, "填表說明："&amp;C4, "")</f>
      </c>
      <c r="AI38" s="9"/>
      <c r="AJ38" s="9"/>
      <c r="AK38" s="9"/>
      <c r="AL38" s="9"/>
      <c r="AM38" s="9"/>
      <c r="AN38" s="9"/>
      <c r="AO38" s="9"/>
      <c r="AP38" s="9"/>
      <c r="AQ38" s="9"/>
      <c r="AR38" s="9"/>
      <c r="AS38" s="9"/>
      <c r="AT38" s="9"/>
      <c r="AU38" s="9"/>
    </row>
    <row r="39" ht="13.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row>
    <row r="40" ht="15.7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row>
    <row r="41" ht="15.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row>
    <row r="42" ht="15.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row>
  </sheetData>
  <mergeCells>
    <mergeCell ref="N5:O6"/>
    <mergeCell ref="A38:S38"/>
    <mergeCell ref="T38:AG38"/>
    <mergeCell ref="AH38:AU38"/>
    <mergeCell ref="A36:S36"/>
    <mergeCell ref="T36:AG36"/>
    <mergeCell ref="AH36:AU36"/>
    <mergeCell ref="A37:S37"/>
    <mergeCell ref="T37:AG37"/>
    <mergeCell ref="AH37:AU37"/>
    <mergeCell ref="A30:A32"/>
    <mergeCell ref="T30:T32"/>
    <mergeCell ref="AH30:AH32"/>
    <mergeCell ref="A33:A35"/>
    <mergeCell ref="T33:T35"/>
    <mergeCell ref="AH33:AH35"/>
    <mergeCell ref="A24:A26"/>
    <mergeCell ref="T24:T26"/>
    <mergeCell ref="AH24:AH26"/>
    <mergeCell ref="A27:A29"/>
    <mergeCell ref="T27:T29"/>
    <mergeCell ref="AH27:AH29"/>
    <mergeCell ref="A18:A20"/>
    <mergeCell ref="T18:T20"/>
    <mergeCell ref="AH18:AH20"/>
    <mergeCell ref="A21:A23"/>
    <mergeCell ref="T21:T23"/>
    <mergeCell ref="AH21:AH23"/>
    <mergeCell ref="A12:A14"/>
    <mergeCell ref="T12:T14"/>
    <mergeCell ref="AH12:AH14"/>
    <mergeCell ref="A15:A17"/>
    <mergeCell ref="T15:T17"/>
    <mergeCell ref="AH15:AH17"/>
    <mergeCell ref="AH9:AI11"/>
    <mergeCell ref="AJ9:AU9"/>
    <mergeCell ref="C10:C11"/>
    <mergeCell ref="D10:D11"/>
    <mergeCell ref="E10:E11"/>
    <mergeCell ref="F10:F11"/>
    <mergeCell ref="H10:S10"/>
    <mergeCell ref="V10:AG10"/>
    <mergeCell ref="AJ10:AU10"/>
    <mergeCell ref="A9:B11"/>
    <mergeCell ref="C9:F9"/>
    <mergeCell ref="T9:U11"/>
    <mergeCell ref="V9:AG9"/>
    <mergeCell ref="G9:S9"/>
    <mergeCell ref="G10:G11"/>
    <mergeCell ref="R5:S5"/>
    <mergeCell ref="R6:S6"/>
    <mergeCell ref="AF5:AG5"/>
    <mergeCell ref="AF6:AG6"/>
    <mergeCell ref="AT5:AU5"/>
    <mergeCell ref="AT6:AU6"/>
    <mergeCell ref="R8:S8"/>
    <mergeCell ref="A8:Q8"/>
    <mergeCell ref="T8:AF8"/>
    <mergeCell ref="AH8:AT8"/>
    <mergeCell ref="A7:S7"/>
    <mergeCell ref="T7:AG7"/>
    <mergeCell ref="AH7:AU7"/>
  </mergeCells>
  <dataValidations count="2">
    <dataValidation type="decimal" errorStyle="warning" operator="equal" allowBlank="0" showInputMessage="1" showErrorMessage="1" errorTitle="" error="{2}" promptTitle="" prompt="" sqref="A8:A8">
      <formula1>"='中華民國115年第1季底$0_7_0$2026Q1'"</formula1>
      <formula2>k-SmartTag-date</formula2>
    </dataValidation>
    <dataValidation type="decimal" errorStyle="warning" operator="equal" allowBlank="0" showInputMessage="1" showErrorMessage="1" errorTitle="" error="{2}" promptTitle="" prompt="" sqref="S8:S8">
      <formula1>"='中華民國115年第1季底$0_7_18$2026Q1'"</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V200"/>
  <sheetViews>
    <sheetView zoomScale="100" topLeftCell="A1" workbookViewId="0" showGridLines="false" showRowColHeaders="true" view="normal">
      <selection activeCell="AH8" sqref="AH8:AT8"/>
    </sheetView>
  </sheetViews>
  <sheetFormatPr customHeight="false" defaultColWidth="9.28125" defaultRowHeight="15"/>
  <cols>
    <col min="1" max="1" bestFit="false" customWidth="true" width="18.2109375" hidden="false" outlineLevel="0"/>
    <col min="2" max="2" bestFit="false" customWidth="true" width="8.2109375" hidden="false" outlineLevel="0"/>
    <col min="3" max="19" bestFit="false" customWidth="true" width="13.2109375" hidden="false" outlineLevel="0"/>
    <col min="20" max="20" bestFit="false" customWidth="true" width="18.2109375" hidden="false" outlineLevel="0"/>
    <col min="21" max="21" bestFit="false" customWidth="true" width="8.2109375" hidden="false" outlineLevel="0"/>
    <col min="22" max="34" bestFit="false" customWidth="true" width="18.2109375" hidden="false" outlineLevel="0"/>
    <col min="35" max="35" bestFit="false" customWidth="true" width="8.2109375" hidden="false" outlineLevel="0"/>
    <col min="36" max="47" bestFit="false" customWidth="true" width="18.2109375" hidden="false" outlineLevel="0"/>
  </cols>
  <sheetData>
    <row r="1" ht="1.35" customHeight="true">
      <c r="A1" s="1" t="s">
        <v>0</v>
      </c>
      <c r="B1" s="1" t="s">
        <v>14</v>
      </c>
      <c r="C1" s="1" t="s">
        <v>19</v>
      </c>
      <c r="D1" s="1" t="s">
        <v>15</v>
      </c>
      <c r="E1" s="22" t="s">
        <v>22</v>
      </c>
      <c r="F1" s="1" t="s">
        <v>24</v>
      </c>
      <c r="G1" s="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ht="1.35" customHeight="true">
      <c r="A2" s="1" t="s">
        <v>0</v>
      </c>
      <c r="B2" s="1" t="s">
        <v>14</v>
      </c>
      <c r="C2" s="1" t="s">
        <v>19</v>
      </c>
      <c r="D2" s="1" t="s">
        <v>15</v>
      </c>
      <c r="E2" s="22" t="s">
        <v>22</v>
      </c>
      <c r="F2" s="1" t="s">
        <v>24</v>
      </c>
      <c r="G2" s="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row>
    <row r="3" ht="1.35" customHeight="true">
      <c r="A3" s="1" t="s">
        <v>0</v>
      </c>
      <c r="B3" s="1" t="s">
        <v>14</v>
      </c>
      <c r="C3" s="1" t="s">
        <v>19</v>
      </c>
      <c r="D3" s="1" t="s">
        <v>15</v>
      </c>
      <c r="E3" s="22" t="s">
        <v>22</v>
      </c>
      <c r="F3" s="1" t="s">
        <v>24</v>
      </c>
      <c r="G3" s="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row>
    <row r="4" ht="1.35" customHeight="true">
      <c r="A4" s="2"/>
      <c r="B4" s="12"/>
      <c r="C4" s="12"/>
      <c r="D4" s="1"/>
      <c r="E4" s="11"/>
      <c r="F4" s="11"/>
      <c r="G4" s="11"/>
      <c r="H4" s="11"/>
      <c r="I4" s="11"/>
      <c r="J4" s="11"/>
      <c r="K4" s="11"/>
      <c r="L4" s="11"/>
      <c r="M4" s="11"/>
      <c r="N4" s="11"/>
      <c r="O4" s="11"/>
      <c r="P4" s="11"/>
      <c r="Q4" s="31"/>
      <c r="R4" s="31"/>
      <c r="S4" s="31"/>
      <c r="T4" s="31"/>
      <c r="U4" s="11"/>
      <c r="V4" s="11"/>
      <c r="W4" s="11"/>
      <c r="X4" s="11"/>
      <c r="Y4" s="11"/>
      <c r="Z4" s="11"/>
      <c r="AA4" s="11"/>
      <c r="AB4" s="11"/>
      <c r="AC4" s="11"/>
      <c r="AD4" s="31"/>
      <c r="AE4" s="31"/>
      <c r="AF4" s="31"/>
      <c r="AG4" s="31"/>
      <c r="AH4" s="31"/>
      <c r="AI4" s="11"/>
      <c r="AJ4" s="11"/>
      <c r="AK4" s="11"/>
      <c r="AL4" s="11"/>
      <c r="AM4" s="11"/>
      <c r="AN4" s="11"/>
      <c r="AO4" s="11"/>
      <c r="AP4" s="11"/>
      <c r="AQ4" s="11"/>
      <c r="AR4" s="11"/>
      <c r="AS4" s="31"/>
      <c r="AT4" s="31"/>
      <c r="AU4" s="31"/>
    </row>
    <row r="5" ht="22.5" customHeight="true">
      <c r="A5" s="3" t="s">
        <v>1</v>
      </c>
      <c r="B5" s="13"/>
      <c r="C5" s="16"/>
      <c r="D5" s="19"/>
      <c r="E5" s="23"/>
      <c r="F5" s="23"/>
      <c r="G5" s="23"/>
      <c r="H5" s="23"/>
      <c r="I5" s="23"/>
      <c r="J5" s="23"/>
      <c r="K5" s="23"/>
      <c r="L5" s="23"/>
      <c r="M5" s="23"/>
      <c r="N5" s="43"/>
      <c r="O5" s="43"/>
      <c r="P5" s="29"/>
      <c r="Q5" s="3" t="s">
        <v>36</v>
      </c>
      <c r="R5" s="3" t="s">
        <v>39</v>
      </c>
      <c r="S5" s="3"/>
      <c r="T5" s="3" t="s">
        <v>1</v>
      </c>
      <c r="U5" s="13"/>
      <c r="V5" s="16"/>
      <c r="W5" s="19"/>
      <c r="X5" s="23"/>
      <c r="Y5" s="23"/>
      <c r="Z5" s="23"/>
      <c r="AA5" s="23"/>
      <c r="AB5" s="23"/>
      <c r="AC5" s="29"/>
      <c r="AD5" s="37"/>
      <c r="AE5" s="3" t="s">
        <v>36</v>
      </c>
      <c r="AF5" s="3" t="s">
        <v>39</v>
      </c>
      <c r="AG5" s="3"/>
      <c r="AH5" s="3" t="s">
        <v>1</v>
      </c>
      <c r="AI5" s="13"/>
      <c r="AJ5" s="16"/>
      <c r="AK5" s="19"/>
      <c r="AL5" s="23"/>
      <c r="AM5" s="23"/>
      <c r="AN5" s="23"/>
      <c r="AO5" s="23"/>
      <c r="AP5" s="23"/>
      <c r="AQ5" s="23"/>
      <c r="AR5" s="29"/>
      <c r="AS5" s="3" t="s">
        <v>36</v>
      </c>
      <c r="AT5" s="3" t="s">
        <v>39</v>
      </c>
      <c r="AU5" s="3"/>
      <c r="AV5" s="41"/>
    </row>
    <row r="6" ht="22.5" customHeight="true">
      <c r="A6" s="3" t="s">
        <v>2</v>
      </c>
      <c r="B6" s="14" t="s">
        <v>15</v>
      </c>
      <c r="C6" s="17"/>
      <c r="D6" s="20"/>
      <c r="E6" s="24"/>
      <c r="F6" s="25"/>
      <c r="G6" s="25"/>
      <c r="H6" s="25"/>
      <c r="I6" s="25"/>
      <c r="J6" s="26"/>
      <c r="K6" s="26"/>
      <c r="L6" s="26"/>
      <c r="M6" s="26"/>
      <c r="N6" s="26"/>
      <c r="O6" s="26"/>
      <c r="P6" s="30"/>
      <c r="Q6" s="3" t="s">
        <v>37</v>
      </c>
      <c r="R6" s="3" t="s">
        <v>40</v>
      </c>
      <c r="S6" s="3"/>
      <c r="T6" s="3" t="s">
        <v>2</v>
      </c>
      <c r="U6" s="14" t="s">
        <v>15</v>
      </c>
      <c r="V6" s="17"/>
      <c r="W6" s="20"/>
      <c r="X6" s="24"/>
      <c r="Y6" s="25"/>
      <c r="Z6" s="25"/>
      <c r="AA6" s="25"/>
      <c r="AB6" s="26"/>
      <c r="AC6" s="30"/>
      <c r="AD6" s="38"/>
      <c r="AE6" s="3" t="s">
        <v>37</v>
      </c>
      <c r="AF6" s="3" t="s">
        <v>40</v>
      </c>
      <c r="AG6" s="3"/>
      <c r="AH6" s="3" t="s">
        <v>2</v>
      </c>
      <c r="AI6" s="14" t="s">
        <v>15</v>
      </c>
      <c r="AJ6" s="17"/>
      <c r="AK6" s="20"/>
      <c r="AL6" s="24"/>
      <c r="AM6" s="25"/>
      <c r="AN6" s="25"/>
      <c r="AO6" s="25"/>
      <c r="AP6" s="26"/>
      <c r="AQ6" s="26"/>
      <c r="AR6" s="30"/>
      <c r="AS6" s="3" t="s">
        <v>37</v>
      </c>
      <c r="AT6" s="3" t="s">
        <v>40</v>
      </c>
      <c r="AU6" s="3"/>
      <c r="AV6" s="41"/>
    </row>
    <row r="7" ht="45" customHeight="true">
      <c r="A7" s="4" t="s">
        <v>47</v>
      </c>
      <c r="B7" s="4"/>
      <c r="C7" s="4"/>
      <c r="D7" s="4"/>
      <c r="E7" s="4"/>
      <c r="F7" s="4"/>
      <c r="G7" s="4"/>
      <c r="H7" s="4"/>
      <c r="I7" s="4"/>
      <c r="J7" s="4"/>
      <c r="K7" s="4"/>
      <c r="L7" s="4"/>
      <c r="M7" s="4"/>
      <c r="N7" s="4"/>
      <c r="O7" s="4"/>
      <c r="P7" s="4"/>
      <c r="Q7" s="4"/>
      <c r="R7" s="4"/>
      <c r="S7" s="4"/>
      <c r="T7" s="35" t="s">
        <v>56</v>
      </c>
      <c r="U7" s="35"/>
      <c r="V7" s="35"/>
      <c r="W7" s="35"/>
      <c r="X7" s="35"/>
      <c r="Y7" s="35"/>
      <c r="Z7" s="35"/>
      <c r="AA7" s="35"/>
      <c r="AB7" s="35"/>
      <c r="AC7" s="35"/>
      <c r="AD7" s="35"/>
      <c r="AE7" s="35"/>
      <c r="AF7" s="35"/>
      <c r="AG7" s="35"/>
      <c r="AH7" s="35" t="s">
        <v>57</v>
      </c>
      <c r="AI7" s="35"/>
      <c r="AJ7" s="35"/>
      <c r="AK7" s="35"/>
      <c r="AL7" s="35"/>
      <c r="AM7" s="35"/>
      <c r="AN7" s="35"/>
      <c r="AO7" s="35"/>
      <c r="AP7" s="35"/>
      <c r="AQ7" s="35"/>
      <c r="AR7" s="35"/>
      <c r="AS7" s="35"/>
      <c r="AT7" s="35"/>
      <c r="AU7" s="35"/>
    </row>
    <row r="8" ht="16.35" customHeight="true">
      <c r="A8" s="5" t="s">
        <v>4</v>
      </c>
      <c r="B8" s="5"/>
      <c r="C8" s="5"/>
      <c r="D8" s="5"/>
      <c r="E8" s="5"/>
      <c r="F8" s="5"/>
      <c r="G8" s="5"/>
      <c r="H8" s="5"/>
      <c r="I8" s="5"/>
      <c r="J8" s="5"/>
      <c r="K8" s="5"/>
      <c r="L8" s="5"/>
      <c r="M8" s="5"/>
      <c r="N8" s="5"/>
      <c r="O8" s="5"/>
      <c r="P8" s="5"/>
      <c r="Q8" s="5"/>
      <c r="R8" s="28" t="s">
        <v>41</v>
      </c>
      <c r="S8" s="28"/>
      <c r="T8" s="36" t="s">
        <v>4</v>
      </c>
      <c r="U8" s="36"/>
      <c r="V8" s="36"/>
      <c r="W8" s="36"/>
      <c r="X8" s="36"/>
      <c r="Y8" s="36"/>
      <c r="Z8" s="36"/>
      <c r="AA8" s="36"/>
      <c r="AB8" s="36"/>
      <c r="AC8" s="36"/>
      <c r="AD8" s="36"/>
      <c r="AE8" s="36"/>
      <c r="AF8" s="36"/>
      <c r="AG8" s="39" t="s">
        <v>45</v>
      </c>
      <c r="AH8" s="36" t="s">
        <v>4</v>
      </c>
      <c r="AI8" s="36"/>
      <c r="AJ8" s="36"/>
      <c r="AK8" s="36"/>
      <c r="AL8" s="36"/>
      <c r="AM8" s="36"/>
      <c r="AN8" s="36"/>
      <c r="AO8" s="36"/>
      <c r="AP8" s="36"/>
      <c r="AQ8" s="36"/>
      <c r="AR8" s="36"/>
      <c r="AS8" s="36"/>
      <c r="AT8" s="36"/>
      <c r="AU8" s="39" t="s">
        <v>45</v>
      </c>
    </row>
    <row r="9" ht="23.45" customHeight="true">
      <c r="A9" s="6" t="s">
        <v>5</v>
      </c>
      <c r="B9" s="7"/>
      <c r="C9" s="15" t="s">
        <v>20</v>
      </c>
      <c r="D9" s="15"/>
      <c r="E9" s="15"/>
      <c r="F9" s="15"/>
      <c r="G9" s="15" t="s">
        <v>26</v>
      </c>
      <c r="H9" s="15"/>
      <c r="I9" s="15"/>
      <c r="J9" s="15"/>
      <c r="K9" s="15"/>
      <c r="L9" s="15"/>
      <c r="M9" s="15"/>
      <c r="N9" s="15"/>
      <c r="O9" s="15"/>
      <c r="P9" s="15"/>
      <c r="Q9" s="15"/>
      <c r="R9" s="15"/>
      <c r="S9" s="15"/>
      <c r="T9" s="15" t="s">
        <v>5</v>
      </c>
      <c r="U9" s="15"/>
      <c r="V9" s="15" t="s">
        <v>26</v>
      </c>
      <c r="W9" s="15"/>
      <c r="X9" s="15"/>
      <c r="Y9" s="15"/>
      <c r="Z9" s="15"/>
      <c r="AA9" s="15"/>
      <c r="AB9" s="15"/>
      <c r="AC9" s="15"/>
      <c r="AD9" s="15"/>
      <c r="AE9" s="15"/>
      <c r="AF9" s="15"/>
      <c r="AG9" s="15"/>
      <c r="AH9" s="15" t="s">
        <v>5</v>
      </c>
      <c r="AI9" s="15"/>
      <c r="AJ9" s="15" t="s">
        <v>26</v>
      </c>
      <c r="AK9" s="15"/>
      <c r="AL9" s="15"/>
      <c r="AM9" s="15"/>
      <c r="AN9" s="15"/>
      <c r="AO9" s="15"/>
      <c r="AP9" s="15"/>
      <c r="AQ9" s="15"/>
      <c r="AR9" s="15"/>
      <c r="AS9" s="15"/>
      <c r="AT9" s="15"/>
      <c r="AU9" s="15"/>
      <c r="AV9" s="42"/>
    </row>
    <row r="10" ht="23.45" customHeight="true">
      <c r="A10" s="6"/>
      <c r="B10" s="7"/>
      <c r="C10" s="15" t="s">
        <v>16</v>
      </c>
      <c r="D10" s="15" t="s">
        <v>21</v>
      </c>
      <c r="E10" s="15" t="s">
        <v>23</v>
      </c>
      <c r="F10" s="15" t="s">
        <v>25</v>
      </c>
      <c r="G10" s="15" t="s">
        <v>16</v>
      </c>
      <c r="H10" s="15" t="s">
        <v>21</v>
      </c>
      <c r="I10" s="15"/>
      <c r="J10" s="15"/>
      <c r="K10" s="15"/>
      <c r="L10" s="15"/>
      <c r="M10" s="15"/>
      <c r="N10" s="15"/>
      <c r="O10" s="15"/>
      <c r="P10" s="15"/>
      <c r="Q10" s="15"/>
      <c r="R10" s="15"/>
      <c r="S10" s="15"/>
      <c r="T10" s="15"/>
      <c r="U10" s="15"/>
      <c r="V10" s="15" t="s">
        <v>23</v>
      </c>
      <c r="W10" s="15"/>
      <c r="X10" s="15"/>
      <c r="Y10" s="15"/>
      <c r="Z10" s="15"/>
      <c r="AA10" s="15"/>
      <c r="AB10" s="15"/>
      <c r="AC10" s="15"/>
      <c r="AD10" s="15"/>
      <c r="AE10" s="15"/>
      <c r="AF10" s="15"/>
      <c r="AG10" s="15"/>
      <c r="AH10" s="15"/>
      <c r="AI10" s="15"/>
      <c r="AJ10" s="15" t="s">
        <v>25</v>
      </c>
      <c r="AK10" s="15"/>
      <c r="AL10" s="15"/>
      <c r="AM10" s="15"/>
      <c r="AN10" s="15"/>
      <c r="AO10" s="15"/>
      <c r="AP10" s="15"/>
      <c r="AQ10" s="15"/>
      <c r="AR10" s="15"/>
      <c r="AS10" s="15"/>
      <c r="AT10" s="15"/>
      <c r="AU10" s="15"/>
      <c r="AV10" s="42"/>
    </row>
    <row r="11" ht="23.45" customHeight="true">
      <c r="A11" s="6"/>
      <c r="B11" s="7"/>
      <c r="C11" s="15"/>
      <c r="D11" s="15"/>
      <c r="E11" s="15"/>
      <c r="F11" s="15"/>
      <c r="G11" s="15"/>
      <c r="H11" s="15" t="s">
        <v>27</v>
      </c>
      <c r="I11" s="15" t="s">
        <v>28</v>
      </c>
      <c r="J11" s="15" t="s">
        <v>29</v>
      </c>
      <c r="K11" s="15" t="s">
        <v>30</v>
      </c>
      <c r="L11" s="15" t="s">
        <v>31</v>
      </c>
      <c r="M11" s="15" t="s">
        <v>32</v>
      </c>
      <c r="N11" s="15" t="s">
        <v>33</v>
      </c>
      <c r="O11" s="15" t="s">
        <v>34</v>
      </c>
      <c r="P11" s="15" t="s">
        <v>35</v>
      </c>
      <c r="Q11" s="15" t="s">
        <v>38</v>
      </c>
      <c r="R11" s="15" t="s">
        <v>42</v>
      </c>
      <c r="S11" s="15" t="s">
        <v>43</v>
      </c>
      <c r="T11" s="15"/>
      <c r="U11" s="15"/>
      <c r="V11" s="15" t="s">
        <v>27</v>
      </c>
      <c r="W11" s="15" t="s">
        <v>28</v>
      </c>
      <c r="X11" s="15" t="s">
        <v>29</v>
      </c>
      <c r="Y11" s="15" t="s">
        <v>30</v>
      </c>
      <c r="Z11" s="15" t="s">
        <v>31</v>
      </c>
      <c r="AA11" s="15" t="s">
        <v>32</v>
      </c>
      <c r="AB11" s="15" t="s">
        <v>33</v>
      </c>
      <c r="AC11" s="15" t="s">
        <v>34</v>
      </c>
      <c r="AD11" s="15" t="s">
        <v>35</v>
      </c>
      <c r="AE11" s="15" t="s">
        <v>38</v>
      </c>
      <c r="AF11" s="15" t="s">
        <v>42</v>
      </c>
      <c r="AG11" s="15" t="s">
        <v>43</v>
      </c>
      <c r="AH11" s="15"/>
      <c r="AI11" s="15"/>
      <c r="AJ11" s="15" t="s">
        <v>27</v>
      </c>
      <c r="AK11" s="15" t="s">
        <v>28</v>
      </c>
      <c r="AL11" s="15" t="s">
        <v>29</v>
      </c>
      <c r="AM11" s="15" t="s">
        <v>30</v>
      </c>
      <c r="AN11" s="15" t="s">
        <v>31</v>
      </c>
      <c r="AO11" s="15" t="s">
        <v>32</v>
      </c>
      <c r="AP11" s="15" t="s">
        <v>33</v>
      </c>
      <c r="AQ11" s="15" t="s">
        <v>34</v>
      </c>
      <c r="AR11" s="15" t="s">
        <v>35</v>
      </c>
      <c r="AS11" s="15" t="s">
        <v>38</v>
      </c>
      <c r="AT11" s="15" t="s">
        <v>42</v>
      </c>
      <c r="AU11" s="40" t="s">
        <v>43</v>
      </c>
    </row>
    <row r="12" ht="23.45" customHeight="true">
      <c r="A12" s="7" t="s">
        <v>48</v>
      </c>
      <c r="B12" s="15" t="s">
        <v>16</v>
      </c>
      <c r="C12" s="18" t="n">
        <f>SUM(D12:F12)</f>
        <v>2164</v>
      </c>
      <c r="D12" s="18" t="n">
        <f>SUM(D13:D14)</f>
        <v>67</v>
      </c>
      <c r="E12" s="18" t="n">
        <f>SUM(E13:E14)</f>
        <v>1056</v>
      </c>
      <c r="F12" s="18" t="n">
        <f>SUM(F13:F14)</f>
        <v>1041</v>
      </c>
      <c r="G12" s="18" t="n">
        <f>H12+V12+AJ12</f>
        <v>4165</v>
      </c>
      <c r="H12" s="18" t="n">
        <f>SUM(I12:S12)</f>
        <v>72</v>
      </c>
      <c r="I12" s="18" t="n">
        <f>I13+I14</f>
        <v>1</v>
      </c>
      <c r="J12" s="18" t="n">
        <f>J13+J14</f>
        <v>1</v>
      </c>
      <c r="K12" s="18" t="n">
        <f>K13+K14</f>
        <v>1</v>
      </c>
      <c r="L12" s="18" t="n">
        <f>L13+L14</f>
        <v>0</v>
      </c>
      <c r="M12" s="18" t="n">
        <f>M13+M14</f>
        <v>1</v>
      </c>
      <c r="N12" s="18" t="n">
        <f>N13+N14</f>
        <v>0</v>
      </c>
      <c r="O12" s="18" t="n">
        <f>O13+O14</f>
        <v>26</v>
      </c>
      <c r="P12" s="18" t="n">
        <f>P13+P14</f>
        <v>11</v>
      </c>
      <c r="Q12" s="18" t="n">
        <f>Q13+Q14</f>
        <v>13</v>
      </c>
      <c r="R12" s="18" t="n">
        <f>R13+R14</f>
        <v>12</v>
      </c>
      <c r="S12" s="33" t="n">
        <f>S13+S14</f>
        <v>6</v>
      </c>
      <c r="T12" s="7" t="s">
        <v>48</v>
      </c>
      <c r="U12" s="15" t="s">
        <v>16</v>
      </c>
      <c r="V12" s="18" t="n">
        <f>SUM(W12:AG12)</f>
        <v>1593</v>
      </c>
      <c r="W12" s="18" t="n">
        <f>W13+W14</f>
        <v>45</v>
      </c>
      <c r="X12" s="18" t="n">
        <f>X13+X14</f>
        <v>134</v>
      </c>
      <c r="Y12" s="18" t="n">
        <f>Y13+Y14</f>
        <v>177</v>
      </c>
      <c r="Z12" s="18" t="n">
        <f>Z13+Z14</f>
        <v>102</v>
      </c>
      <c r="AA12" s="18" t="n">
        <f>AA13+AA14</f>
        <v>41</v>
      </c>
      <c r="AB12" s="18" t="n">
        <f>AB13+AB14</f>
        <v>150</v>
      </c>
      <c r="AC12" s="18" t="n">
        <f>AC13+AC14</f>
        <v>342</v>
      </c>
      <c r="AD12" s="18" t="n">
        <f>AD13+AD14</f>
        <v>105</v>
      </c>
      <c r="AE12" s="18" t="n">
        <f>AE13+AE14</f>
        <v>176</v>
      </c>
      <c r="AF12" s="18" t="n">
        <f>AF13+AF14</f>
        <v>258</v>
      </c>
      <c r="AG12" s="33" t="n">
        <f>AG13+AG14</f>
        <v>63</v>
      </c>
      <c r="AH12" s="7" t="s">
        <v>48</v>
      </c>
      <c r="AI12" s="15" t="s">
        <v>16</v>
      </c>
      <c r="AJ12" s="18" t="n">
        <f>SUM(AK12:AU12)</f>
        <v>2500</v>
      </c>
      <c r="AK12" s="18" t="n">
        <f>AK13+AK14</f>
        <v>153</v>
      </c>
      <c r="AL12" s="18" t="n">
        <f>AL13+AL14</f>
        <v>382</v>
      </c>
      <c r="AM12" s="18" t="n">
        <f>AM13+AM14</f>
        <v>400</v>
      </c>
      <c r="AN12" s="18" t="n">
        <f>AN13+AN14</f>
        <v>297</v>
      </c>
      <c r="AO12" s="18" t="n">
        <f>AO13+AO14</f>
        <v>122</v>
      </c>
      <c r="AP12" s="18" t="n">
        <f>AP13+AP14</f>
        <v>330</v>
      </c>
      <c r="AQ12" s="18" t="n">
        <f>AQ13+AQ14</f>
        <v>532</v>
      </c>
      <c r="AR12" s="18" t="n">
        <f>AR13+AR14</f>
        <v>80</v>
      </c>
      <c r="AS12" s="18" t="n">
        <f>AS13+AS14</f>
        <v>88</v>
      </c>
      <c r="AT12" s="18" t="n">
        <f>AT13+AT14</f>
        <v>94</v>
      </c>
      <c r="AU12" s="33" t="n">
        <f>AU13+AU14</f>
        <v>22</v>
      </c>
      <c r="AV12" s="44"/>
    </row>
    <row r="13" ht="23.45" customHeight="true">
      <c r="A13" s="7"/>
      <c r="B13" s="15" t="s">
        <v>17</v>
      </c>
      <c r="C13" s="18" t="n">
        <f>SUM(D13:F13)</f>
        <v>1185</v>
      </c>
      <c r="D13" s="21" t="n">
        <v>50</v>
      </c>
      <c r="E13" s="21" t="n">
        <v>635</v>
      </c>
      <c r="F13" s="21" t="n">
        <v>500</v>
      </c>
      <c r="G13" s="18" t="n">
        <f>H13+V13+AJ13</f>
        <v>2141</v>
      </c>
      <c r="H13" s="18" t="n">
        <f>SUM(I13:S13)</f>
        <v>53</v>
      </c>
      <c r="I13" s="21" t="n">
        <v>1</v>
      </c>
      <c r="J13" s="21" t="n">
        <v>1</v>
      </c>
      <c r="K13" s="21" t="n">
        <v>0</v>
      </c>
      <c r="L13" s="21" t="n">
        <v>0</v>
      </c>
      <c r="M13" s="21" t="n">
        <v>0</v>
      </c>
      <c r="N13" s="21" t="n">
        <v>0</v>
      </c>
      <c r="O13" s="21" t="n">
        <v>17</v>
      </c>
      <c r="P13" s="21" t="n">
        <v>10</v>
      </c>
      <c r="Q13" s="21" t="n">
        <v>11</v>
      </c>
      <c r="R13" s="32" t="n">
        <v>9</v>
      </c>
      <c r="S13" s="34" t="n">
        <v>4</v>
      </c>
      <c r="T13" s="7"/>
      <c r="U13" s="15" t="s">
        <v>17</v>
      </c>
      <c r="V13" s="18" t="n">
        <f>SUM(W13:AG13)</f>
        <v>914</v>
      </c>
      <c r="W13" s="21" t="n">
        <v>27</v>
      </c>
      <c r="X13" s="21" t="n">
        <v>70</v>
      </c>
      <c r="Y13" s="21" t="n">
        <v>94</v>
      </c>
      <c r="Z13" s="21" t="n">
        <v>49</v>
      </c>
      <c r="AA13" s="21" t="n">
        <v>21</v>
      </c>
      <c r="AB13" s="21" t="n">
        <v>61</v>
      </c>
      <c r="AC13" s="21" t="n">
        <v>211</v>
      </c>
      <c r="AD13" s="21" t="n">
        <v>70</v>
      </c>
      <c r="AE13" s="21" t="n">
        <v>112</v>
      </c>
      <c r="AF13" s="32" t="n">
        <v>162</v>
      </c>
      <c r="AG13" s="34" t="n">
        <v>37</v>
      </c>
      <c r="AH13" s="7"/>
      <c r="AI13" s="15" t="s">
        <v>17</v>
      </c>
      <c r="AJ13" s="18" t="n">
        <f>SUM(AK13:AU13)</f>
        <v>1174</v>
      </c>
      <c r="AK13" s="21" t="n">
        <v>71</v>
      </c>
      <c r="AL13" s="21" t="n">
        <v>196</v>
      </c>
      <c r="AM13" s="21" t="n">
        <v>196</v>
      </c>
      <c r="AN13" s="21" t="n">
        <v>138</v>
      </c>
      <c r="AO13" s="21" t="n">
        <v>34</v>
      </c>
      <c r="AP13" s="21" t="n">
        <v>122</v>
      </c>
      <c r="AQ13" s="21" t="n">
        <v>268</v>
      </c>
      <c r="AR13" s="21" t="n">
        <v>52</v>
      </c>
      <c r="AS13" s="21" t="n">
        <v>43</v>
      </c>
      <c r="AT13" s="32" t="n">
        <v>48</v>
      </c>
      <c r="AU13" s="34" t="n">
        <v>6</v>
      </c>
      <c r="AV13" s="44"/>
    </row>
    <row r="14" ht="23.45" customHeight="true">
      <c r="A14" s="7"/>
      <c r="B14" s="15" t="s">
        <v>18</v>
      </c>
      <c r="C14" s="18" t="n">
        <f>SUM(D14:F14)</f>
        <v>979</v>
      </c>
      <c r="D14" s="21" t="n">
        <v>17</v>
      </c>
      <c r="E14" s="21" t="n">
        <v>421</v>
      </c>
      <c r="F14" s="21" t="n">
        <v>541</v>
      </c>
      <c r="G14" s="18" t="n">
        <f>H14+V14+AJ14</f>
        <v>2024</v>
      </c>
      <c r="H14" s="18" t="n">
        <f>SUM(I14:S14)</f>
        <v>19</v>
      </c>
      <c r="I14" s="21" t="n">
        <v>0</v>
      </c>
      <c r="J14" s="21" t="n">
        <v>0</v>
      </c>
      <c r="K14" s="21" t="n">
        <v>1</v>
      </c>
      <c r="L14" s="21" t="n">
        <v>0</v>
      </c>
      <c r="M14" s="21" t="n">
        <v>1</v>
      </c>
      <c r="N14" s="21" t="n">
        <v>0</v>
      </c>
      <c r="O14" s="21" t="n">
        <v>9</v>
      </c>
      <c r="P14" s="21" t="n">
        <v>1</v>
      </c>
      <c r="Q14" s="21" t="n">
        <v>2</v>
      </c>
      <c r="R14" s="32" t="n">
        <v>3</v>
      </c>
      <c r="S14" s="34" t="n">
        <v>2</v>
      </c>
      <c r="T14" s="7"/>
      <c r="U14" s="15" t="s">
        <v>18</v>
      </c>
      <c r="V14" s="18" t="n">
        <f>SUM(W14:AG14)</f>
        <v>679</v>
      </c>
      <c r="W14" s="21" t="n">
        <v>18</v>
      </c>
      <c r="X14" s="21" t="n">
        <v>64</v>
      </c>
      <c r="Y14" s="21" t="n">
        <v>83</v>
      </c>
      <c r="Z14" s="21" t="n">
        <v>53</v>
      </c>
      <c r="AA14" s="21" t="n">
        <v>20</v>
      </c>
      <c r="AB14" s="21" t="n">
        <v>89</v>
      </c>
      <c r="AC14" s="21" t="n">
        <v>131</v>
      </c>
      <c r="AD14" s="21" t="n">
        <v>35</v>
      </c>
      <c r="AE14" s="21" t="n">
        <v>64</v>
      </c>
      <c r="AF14" s="32" t="n">
        <v>96</v>
      </c>
      <c r="AG14" s="34" t="n">
        <v>26</v>
      </c>
      <c r="AH14" s="7"/>
      <c r="AI14" s="15" t="s">
        <v>18</v>
      </c>
      <c r="AJ14" s="18" t="n">
        <f>SUM(AK14:AU14)</f>
        <v>1326</v>
      </c>
      <c r="AK14" s="21" t="n">
        <v>82</v>
      </c>
      <c r="AL14" s="21" t="n">
        <v>186</v>
      </c>
      <c r="AM14" s="21" t="n">
        <v>204</v>
      </c>
      <c r="AN14" s="21" t="n">
        <v>159</v>
      </c>
      <c r="AO14" s="21" t="n">
        <v>88</v>
      </c>
      <c r="AP14" s="21" t="n">
        <v>208</v>
      </c>
      <c r="AQ14" s="21" t="n">
        <v>264</v>
      </c>
      <c r="AR14" s="21" t="n">
        <v>28</v>
      </c>
      <c r="AS14" s="21" t="n">
        <v>45</v>
      </c>
      <c r="AT14" s="32" t="n">
        <v>46</v>
      </c>
      <c r="AU14" s="34" t="n">
        <v>16</v>
      </c>
      <c r="AV14" s="44"/>
    </row>
    <row r="15" ht="23.45" customHeight="true">
      <c r="A15" s="7" t="s">
        <v>49</v>
      </c>
      <c r="B15" s="15" t="s">
        <v>16</v>
      </c>
      <c r="C15" s="18" t="n">
        <f>SUM(D15:F15)</f>
        <v>1000</v>
      </c>
      <c r="D15" s="18" t="n">
        <f>SUM(D16:D17)</f>
        <v>29</v>
      </c>
      <c r="E15" s="18" t="n">
        <f>SUM(E16:E17)</f>
        <v>465</v>
      </c>
      <c r="F15" s="18" t="n">
        <f>SUM(F16:F17)</f>
        <v>506</v>
      </c>
      <c r="G15" s="18" t="n">
        <f>H15+V15+AJ15</f>
        <v>1956</v>
      </c>
      <c r="H15" s="18" t="n">
        <f>SUM(I15:S15)</f>
        <v>30</v>
      </c>
      <c r="I15" s="18" t="n">
        <f>I16+I17</f>
        <v>0</v>
      </c>
      <c r="J15" s="18" t="n">
        <f>J16+J17</f>
        <v>0</v>
      </c>
      <c r="K15" s="18" t="n">
        <f>K16+K17</f>
        <v>0</v>
      </c>
      <c r="L15" s="18" t="n">
        <f>L16+L17</f>
        <v>1</v>
      </c>
      <c r="M15" s="18" t="n">
        <f>M16+M17</f>
        <v>0</v>
      </c>
      <c r="N15" s="18" t="n">
        <f>N16+N17</f>
        <v>0</v>
      </c>
      <c r="O15" s="18" t="n">
        <f>O16+O17</f>
        <v>9</v>
      </c>
      <c r="P15" s="18" t="n">
        <f>P16+P17</f>
        <v>6</v>
      </c>
      <c r="Q15" s="18" t="n">
        <f>Q16+Q17</f>
        <v>6</v>
      </c>
      <c r="R15" s="18" t="n">
        <f>R16+R17</f>
        <v>7</v>
      </c>
      <c r="S15" s="33" t="n">
        <f>S16+S17</f>
        <v>1</v>
      </c>
      <c r="T15" s="7" t="s">
        <v>49</v>
      </c>
      <c r="U15" s="15" t="s">
        <v>16</v>
      </c>
      <c r="V15" s="18" t="n">
        <f>SUM(W15:AG15)</f>
        <v>628</v>
      </c>
      <c r="W15" s="18" t="n">
        <f>W16+W17</f>
        <v>24</v>
      </c>
      <c r="X15" s="18" t="n">
        <f>X16+X17</f>
        <v>26</v>
      </c>
      <c r="Y15" s="18" t="n">
        <f>Y16+Y17</f>
        <v>46</v>
      </c>
      <c r="Z15" s="18" t="n">
        <f>Z16+Z17</f>
        <v>19</v>
      </c>
      <c r="AA15" s="18" t="n">
        <f>AA16+AA17</f>
        <v>13</v>
      </c>
      <c r="AB15" s="18" t="n">
        <f>AB16+AB17</f>
        <v>45</v>
      </c>
      <c r="AC15" s="18" t="n">
        <f>AC16+AC17</f>
        <v>169</v>
      </c>
      <c r="AD15" s="18" t="n">
        <f>AD16+AD17</f>
        <v>67</v>
      </c>
      <c r="AE15" s="18" t="n">
        <f>AE16+AE17</f>
        <v>70</v>
      </c>
      <c r="AF15" s="18" t="n">
        <f>AF16+AF17</f>
        <v>123</v>
      </c>
      <c r="AG15" s="33" t="n">
        <f>AG16+AG17</f>
        <v>26</v>
      </c>
      <c r="AH15" s="7" t="s">
        <v>49</v>
      </c>
      <c r="AI15" s="15" t="s">
        <v>16</v>
      </c>
      <c r="AJ15" s="18" t="n">
        <f>SUM(AK15:AU15)</f>
        <v>1298</v>
      </c>
      <c r="AK15" s="18" t="n">
        <f>AK16+AK17</f>
        <v>67</v>
      </c>
      <c r="AL15" s="18" t="n">
        <f>AL16+AL17</f>
        <v>195</v>
      </c>
      <c r="AM15" s="18" t="n">
        <f>AM16+AM17</f>
        <v>224</v>
      </c>
      <c r="AN15" s="18" t="n">
        <f>AN16+AN17</f>
        <v>157</v>
      </c>
      <c r="AO15" s="18" t="n">
        <f>AO16+AO17</f>
        <v>63</v>
      </c>
      <c r="AP15" s="18" t="n">
        <f>AP16+AP17</f>
        <v>214</v>
      </c>
      <c r="AQ15" s="18" t="n">
        <f>AQ16+AQ17</f>
        <v>252</v>
      </c>
      <c r="AR15" s="18" t="n">
        <f>AR16+AR17</f>
        <v>51</v>
      </c>
      <c r="AS15" s="18" t="n">
        <f>AS16+AS17</f>
        <v>31</v>
      </c>
      <c r="AT15" s="18" t="n">
        <f>AT16+AT17</f>
        <v>38</v>
      </c>
      <c r="AU15" s="33" t="n">
        <f>AU16+AU17</f>
        <v>6</v>
      </c>
      <c r="AV15" s="44"/>
    </row>
    <row r="16" ht="23.45" customHeight="true">
      <c r="A16" s="7"/>
      <c r="B16" s="15" t="s">
        <v>17</v>
      </c>
      <c r="C16" s="18" t="n">
        <f>SUM(D16:F16)</f>
        <v>575</v>
      </c>
      <c r="D16" s="21" t="n">
        <v>20</v>
      </c>
      <c r="E16" s="21" t="n">
        <v>298</v>
      </c>
      <c r="F16" s="21" t="n">
        <v>257</v>
      </c>
      <c r="G16" s="18" t="n">
        <f>H16+V16+AJ16</f>
        <v>1059</v>
      </c>
      <c r="H16" s="18" t="n">
        <f>SUM(I16:S16)</f>
        <v>21</v>
      </c>
      <c r="I16" s="21" t="n">
        <v>0</v>
      </c>
      <c r="J16" s="21" t="n">
        <v>0</v>
      </c>
      <c r="K16" s="21" t="n">
        <v>0</v>
      </c>
      <c r="L16" s="21" t="n">
        <v>1</v>
      </c>
      <c r="M16" s="21" t="n">
        <v>0</v>
      </c>
      <c r="N16" s="21" t="n">
        <v>0</v>
      </c>
      <c r="O16" s="21" t="n">
        <v>5</v>
      </c>
      <c r="P16" s="21" t="n">
        <v>5</v>
      </c>
      <c r="Q16" s="21" t="n">
        <v>4</v>
      </c>
      <c r="R16" s="32" t="n">
        <v>5</v>
      </c>
      <c r="S16" s="34" t="n">
        <v>1</v>
      </c>
      <c r="T16" s="7"/>
      <c r="U16" s="15" t="s">
        <v>17</v>
      </c>
      <c r="V16" s="18" t="n">
        <f>SUM(W16:AG16)</f>
        <v>386</v>
      </c>
      <c r="W16" s="21" t="n">
        <v>15</v>
      </c>
      <c r="X16" s="21" t="n">
        <v>12</v>
      </c>
      <c r="Y16" s="21" t="n">
        <v>22</v>
      </c>
      <c r="Z16" s="21" t="n">
        <v>11</v>
      </c>
      <c r="AA16" s="21" t="n">
        <v>8</v>
      </c>
      <c r="AB16" s="21" t="n">
        <v>23</v>
      </c>
      <c r="AC16" s="21" t="n">
        <v>102</v>
      </c>
      <c r="AD16" s="21" t="n">
        <v>45</v>
      </c>
      <c r="AE16" s="21" t="n">
        <v>53</v>
      </c>
      <c r="AF16" s="32" t="n">
        <v>81</v>
      </c>
      <c r="AG16" s="34" t="n">
        <v>14</v>
      </c>
      <c r="AH16" s="7"/>
      <c r="AI16" s="15" t="s">
        <v>17</v>
      </c>
      <c r="AJ16" s="18" t="n">
        <f>SUM(AK16:AU16)</f>
        <v>652</v>
      </c>
      <c r="AK16" s="21" t="n">
        <v>31</v>
      </c>
      <c r="AL16" s="21" t="n">
        <v>104</v>
      </c>
      <c r="AM16" s="21" t="n">
        <v>125</v>
      </c>
      <c r="AN16" s="21" t="n">
        <v>73</v>
      </c>
      <c r="AO16" s="21" t="n">
        <v>25</v>
      </c>
      <c r="AP16" s="21" t="n">
        <v>75</v>
      </c>
      <c r="AQ16" s="21" t="n">
        <v>150</v>
      </c>
      <c r="AR16" s="21" t="n">
        <v>32</v>
      </c>
      <c r="AS16" s="21" t="n">
        <v>16</v>
      </c>
      <c r="AT16" s="32" t="n">
        <v>19</v>
      </c>
      <c r="AU16" s="34" t="n">
        <v>2</v>
      </c>
      <c r="AV16" s="44"/>
    </row>
    <row r="17" ht="23.45" customHeight="true">
      <c r="A17" s="7"/>
      <c r="B17" s="15" t="s">
        <v>18</v>
      </c>
      <c r="C17" s="18" t="n">
        <f>SUM(D17:F17)</f>
        <v>425</v>
      </c>
      <c r="D17" s="21" t="n">
        <v>9</v>
      </c>
      <c r="E17" s="21" t="n">
        <v>167</v>
      </c>
      <c r="F17" s="21" t="n">
        <v>249</v>
      </c>
      <c r="G17" s="18" t="n">
        <f>H17+V17+AJ17</f>
        <v>897</v>
      </c>
      <c r="H17" s="18" t="n">
        <f>SUM(I17:S17)</f>
        <v>9</v>
      </c>
      <c r="I17" s="21" t="n">
        <v>0</v>
      </c>
      <c r="J17" s="21" t="n">
        <v>0</v>
      </c>
      <c r="K17" s="21" t="n">
        <v>0</v>
      </c>
      <c r="L17" s="21" t="n">
        <v>0</v>
      </c>
      <c r="M17" s="21" t="n">
        <v>0</v>
      </c>
      <c r="N17" s="21" t="n">
        <v>0</v>
      </c>
      <c r="O17" s="21" t="n">
        <v>4</v>
      </c>
      <c r="P17" s="21" t="n">
        <v>1</v>
      </c>
      <c r="Q17" s="21" t="n">
        <v>2</v>
      </c>
      <c r="R17" s="32" t="n">
        <v>2</v>
      </c>
      <c r="S17" s="34" t="n">
        <v>0</v>
      </c>
      <c r="T17" s="7"/>
      <c r="U17" s="15" t="s">
        <v>18</v>
      </c>
      <c r="V17" s="18" t="n">
        <f>SUM(W17:AG17)</f>
        <v>242</v>
      </c>
      <c r="W17" s="21" t="n">
        <v>9</v>
      </c>
      <c r="X17" s="21" t="n">
        <v>14</v>
      </c>
      <c r="Y17" s="21" t="n">
        <v>24</v>
      </c>
      <c r="Z17" s="21" t="n">
        <v>8</v>
      </c>
      <c r="AA17" s="21" t="n">
        <v>5</v>
      </c>
      <c r="AB17" s="21" t="n">
        <v>22</v>
      </c>
      <c r="AC17" s="21" t="n">
        <v>67</v>
      </c>
      <c r="AD17" s="21" t="n">
        <v>22</v>
      </c>
      <c r="AE17" s="21" t="n">
        <v>17</v>
      </c>
      <c r="AF17" s="32" t="n">
        <v>42</v>
      </c>
      <c r="AG17" s="34" t="n">
        <v>12</v>
      </c>
      <c r="AH17" s="7"/>
      <c r="AI17" s="15" t="s">
        <v>18</v>
      </c>
      <c r="AJ17" s="18" t="n">
        <f>SUM(AK17:AU17)</f>
        <v>646</v>
      </c>
      <c r="AK17" s="21" t="n">
        <v>36</v>
      </c>
      <c r="AL17" s="21" t="n">
        <v>91</v>
      </c>
      <c r="AM17" s="21" t="n">
        <v>99</v>
      </c>
      <c r="AN17" s="21" t="n">
        <v>84</v>
      </c>
      <c r="AO17" s="21" t="n">
        <v>38</v>
      </c>
      <c r="AP17" s="21" t="n">
        <v>139</v>
      </c>
      <c r="AQ17" s="21" t="n">
        <v>102</v>
      </c>
      <c r="AR17" s="21" t="n">
        <v>19</v>
      </c>
      <c r="AS17" s="21" t="n">
        <v>15</v>
      </c>
      <c r="AT17" s="32" t="n">
        <v>19</v>
      </c>
      <c r="AU17" s="34" t="n">
        <v>4</v>
      </c>
      <c r="AV17" s="44"/>
    </row>
    <row r="18" ht="23.45" customHeight="true">
      <c r="A18" s="7" t="s">
        <v>50</v>
      </c>
      <c r="B18" s="15" t="s">
        <v>16</v>
      </c>
      <c r="C18" s="18" t="n">
        <f>SUM(D18:F18)</f>
        <v>387</v>
      </c>
      <c r="D18" s="18" t="n">
        <f>SUM(D19:D20)</f>
        <v>3</v>
      </c>
      <c r="E18" s="18" t="n">
        <f>SUM(E19:E20)</f>
        <v>185</v>
      </c>
      <c r="F18" s="18" t="n">
        <f>SUM(F19:F20)</f>
        <v>199</v>
      </c>
      <c r="G18" s="18" t="n">
        <f>H18+V18+AJ18</f>
        <v>715</v>
      </c>
      <c r="H18" s="18" t="n">
        <f>SUM(I18:S18)</f>
        <v>3</v>
      </c>
      <c r="I18" s="18" t="n">
        <f>I19+I20</f>
        <v>0</v>
      </c>
      <c r="J18" s="18" t="n">
        <f>J19+J20</f>
        <v>0</v>
      </c>
      <c r="K18" s="18" t="n">
        <f>K19+K20</f>
        <v>0</v>
      </c>
      <c r="L18" s="18" t="n">
        <f>L19+L20</f>
        <v>0</v>
      </c>
      <c r="M18" s="18" t="n">
        <f>M19+M20</f>
        <v>0</v>
      </c>
      <c r="N18" s="18" t="n">
        <f>N19+N20</f>
        <v>0</v>
      </c>
      <c r="O18" s="18" t="n">
        <f>O19+O20</f>
        <v>1</v>
      </c>
      <c r="P18" s="18" t="n">
        <f>P19+P20</f>
        <v>0</v>
      </c>
      <c r="Q18" s="18" t="n">
        <f>Q19+Q20</f>
        <v>0</v>
      </c>
      <c r="R18" s="18" t="n">
        <f>R19+R20</f>
        <v>1</v>
      </c>
      <c r="S18" s="33" t="n">
        <f>S19+S20</f>
        <v>1</v>
      </c>
      <c r="T18" s="7" t="s">
        <v>50</v>
      </c>
      <c r="U18" s="15" t="s">
        <v>16</v>
      </c>
      <c r="V18" s="18" t="n">
        <f>SUM(W18:AG18)</f>
        <v>241</v>
      </c>
      <c r="W18" s="18" t="n">
        <f>W19+W20</f>
        <v>7</v>
      </c>
      <c r="X18" s="18" t="n">
        <f>X19+X20</f>
        <v>11</v>
      </c>
      <c r="Y18" s="18" t="n">
        <f>Y19+Y20</f>
        <v>7</v>
      </c>
      <c r="Z18" s="18" t="n">
        <f>Z19+Z20</f>
        <v>11</v>
      </c>
      <c r="AA18" s="18" t="n">
        <f>AA19+AA20</f>
        <v>6</v>
      </c>
      <c r="AB18" s="18" t="n">
        <f>AB19+AB20</f>
        <v>13</v>
      </c>
      <c r="AC18" s="18" t="n">
        <f>AC19+AC20</f>
        <v>65</v>
      </c>
      <c r="AD18" s="18" t="n">
        <f>AD19+AD20</f>
        <v>18</v>
      </c>
      <c r="AE18" s="18" t="n">
        <f>AE19+AE20</f>
        <v>33</v>
      </c>
      <c r="AF18" s="18" t="n">
        <f>AF19+AF20</f>
        <v>52</v>
      </c>
      <c r="AG18" s="33" t="n">
        <f>AG19+AG20</f>
        <v>18</v>
      </c>
      <c r="AH18" s="7" t="s">
        <v>50</v>
      </c>
      <c r="AI18" s="15" t="s">
        <v>16</v>
      </c>
      <c r="AJ18" s="18" t="n">
        <f>SUM(AK18:AU18)</f>
        <v>471</v>
      </c>
      <c r="AK18" s="18" t="n">
        <f>AK19+AK20</f>
        <v>20</v>
      </c>
      <c r="AL18" s="18" t="n">
        <f>AL19+AL20</f>
        <v>67</v>
      </c>
      <c r="AM18" s="18" t="n">
        <f>AM19+AM20</f>
        <v>77</v>
      </c>
      <c r="AN18" s="18" t="n">
        <f>AN19+AN20</f>
        <v>50</v>
      </c>
      <c r="AO18" s="18" t="n">
        <f>AO19+AO20</f>
        <v>24</v>
      </c>
      <c r="AP18" s="18" t="n">
        <f>AP19+AP20</f>
        <v>66</v>
      </c>
      <c r="AQ18" s="18" t="n">
        <f>AQ19+AQ20</f>
        <v>99</v>
      </c>
      <c r="AR18" s="18" t="n">
        <f>AR19+AR20</f>
        <v>15</v>
      </c>
      <c r="AS18" s="18" t="n">
        <f>AS19+AS20</f>
        <v>25</v>
      </c>
      <c r="AT18" s="18" t="n">
        <f>AT19+AT20</f>
        <v>22</v>
      </c>
      <c r="AU18" s="33" t="n">
        <f>AU19+AU20</f>
        <v>6</v>
      </c>
      <c r="AV18" s="44"/>
    </row>
    <row r="19" ht="23.45" customHeight="true">
      <c r="A19" s="7"/>
      <c r="B19" s="15" t="s">
        <v>17</v>
      </c>
      <c r="C19" s="18" t="n">
        <f>SUM(D19:F19)</f>
        <v>251</v>
      </c>
      <c r="D19" s="21" t="n">
        <v>1</v>
      </c>
      <c r="E19" s="21" t="n">
        <v>138</v>
      </c>
      <c r="F19" s="21" t="n">
        <v>112</v>
      </c>
      <c r="G19" s="18" t="n">
        <f>H19+V19+AJ19</f>
        <v>408</v>
      </c>
      <c r="H19" s="18" t="n">
        <f>SUM(I19:S19)</f>
        <v>1</v>
      </c>
      <c r="I19" s="21" t="n">
        <v>0</v>
      </c>
      <c r="J19" s="21" t="n">
        <v>0</v>
      </c>
      <c r="K19" s="21" t="n">
        <v>0</v>
      </c>
      <c r="L19" s="21" t="n">
        <v>0</v>
      </c>
      <c r="M19" s="21" t="n">
        <v>0</v>
      </c>
      <c r="N19" s="21" t="n">
        <v>0</v>
      </c>
      <c r="O19" s="21" t="n">
        <v>1</v>
      </c>
      <c r="P19" s="21" t="n">
        <v>0</v>
      </c>
      <c r="Q19" s="21" t="n">
        <v>0</v>
      </c>
      <c r="R19" s="32" t="n">
        <v>0</v>
      </c>
      <c r="S19" s="34" t="n">
        <v>0</v>
      </c>
      <c r="T19" s="7"/>
      <c r="U19" s="15" t="s">
        <v>17</v>
      </c>
      <c r="V19" s="18" t="n">
        <f>SUM(W19:AG19)</f>
        <v>166</v>
      </c>
      <c r="W19" s="21" t="n">
        <v>1</v>
      </c>
      <c r="X19" s="21" t="n">
        <v>6</v>
      </c>
      <c r="Y19" s="21" t="n">
        <v>4</v>
      </c>
      <c r="Z19" s="21" t="n">
        <v>6</v>
      </c>
      <c r="AA19" s="21" t="n">
        <v>3</v>
      </c>
      <c r="AB19" s="21" t="n">
        <v>4</v>
      </c>
      <c r="AC19" s="21" t="n">
        <v>47</v>
      </c>
      <c r="AD19" s="21" t="n">
        <v>13</v>
      </c>
      <c r="AE19" s="21" t="n">
        <v>28</v>
      </c>
      <c r="AF19" s="32" t="n">
        <v>39</v>
      </c>
      <c r="AG19" s="34" t="n">
        <v>15</v>
      </c>
      <c r="AH19" s="7"/>
      <c r="AI19" s="15" t="s">
        <v>17</v>
      </c>
      <c r="AJ19" s="18" t="n">
        <f>SUM(AK19:AU19)</f>
        <v>241</v>
      </c>
      <c r="AK19" s="21" t="n">
        <v>11</v>
      </c>
      <c r="AL19" s="21" t="n">
        <v>36</v>
      </c>
      <c r="AM19" s="21" t="n">
        <v>39</v>
      </c>
      <c r="AN19" s="21" t="n">
        <v>18</v>
      </c>
      <c r="AO19" s="21" t="n">
        <v>7</v>
      </c>
      <c r="AP19" s="21" t="n">
        <v>29</v>
      </c>
      <c r="AQ19" s="21" t="n">
        <v>54</v>
      </c>
      <c r="AR19" s="21" t="n">
        <v>11</v>
      </c>
      <c r="AS19" s="21" t="n">
        <v>15</v>
      </c>
      <c r="AT19" s="32" t="n">
        <v>16</v>
      </c>
      <c r="AU19" s="34" t="n">
        <v>5</v>
      </c>
      <c r="AV19" s="44"/>
    </row>
    <row r="20" ht="23.45" customHeight="true">
      <c r="A20" s="7"/>
      <c r="B20" s="15" t="s">
        <v>18</v>
      </c>
      <c r="C20" s="18" t="n">
        <f>SUM(D20:F20)</f>
        <v>136</v>
      </c>
      <c r="D20" s="21" t="n">
        <v>2</v>
      </c>
      <c r="E20" s="21" t="n">
        <v>47</v>
      </c>
      <c r="F20" s="21" t="n">
        <v>87</v>
      </c>
      <c r="G20" s="18" t="n">
        <f>H20+V20+AJ20</f>
        <v>307</v>
      </c>
      <c r="H20" s="18" t="n">
        <f>SUM(I20:S20)</f>
        <v>2</v>
      </c>
      <c r="I20" s="21" t="n">
        <v>0</v>
      </c>
      <c r="J20" s="21" t="n">
        <v>0</v>
      </c>
      <c r="K20" s="21" t="n">
        <v>0</v>
      </c>
      <c r="L20" s="21" t="n">
        <v>0</v>
      </c>
      <c r="M20" s="21" t="n">
        <v>0</v>
      </c>
      <c r="N20" s="21" t="n">
        <v>0</v>
      </c>
      <c r="O20" s="21" t="n">
        <v>0</v>
      </c>
      <c r="P20" s="21" t="n">
        <v>0</v>
      </c>
      <c r="Q20" s="21" t="n">
        <v>0</v>
      </c>
      <c r="R20" s="32" t="n">
        <v>1</v>
      </c>
      <c r="S20" s="34" t="n">
        <v>1</v>
      </c>
      <c r="T20" s="7"/>
      <c r="U20" s="15" t="s">
        <v>18</v>
      </c>
      <c r="V20" s="18" t="n">
        <f>SUM(W20:AG20)</f>
        <v>75</v>
      </c>
      <c r="W20" s="21" t="n">
        <v>6</v>
      </c>
      <c r="X20" s="21" t="n">
        <v>5</v>
      </c>
      <c r="Y20" s="21" t="n">
        <v>3</v>
      </c>
      <c r="Z20" s="21" t="n">
        <v>5</v>
      </c>
      <c r="AA20" s="21" t="n">
        <v>3</v>
      </c>
      <c r="AB20" s="21" t="n">
        <v>9</v>
      </c>
      <c r="AC20" s="21" t="n">
        <v>18</v>
      </c>
      <c r="AD20" s="21" t="n">
        <v>5</v>
      </c>
      <c r="AE20" s="21" t="n">
        <v>5</v>
      </c>
      <c r="AF20" s="32" t="n">
        <v>13</v>
      </c>
      <c r="AG20" s="34" t="n">
        <v>3</v>
      </c>
      <c r="AH20" s="7"/>
      <c r="AI20" s="15" t="s">
        <v>18</v>
      </c>
      <c r="AJ20" s="18" t="n">
        <f>SUM(AK20:AU20)</f>
        <v>230</v>
      </c>
      <c r="AK20" s="21" t="n">
        <v>9</v>
      </c>
      <c r="AL20" s="21" t="n">
        <v>31</v>
      </c>
      <c r="AM20" s="21" t="n">
        <v>38</v>
      </c>
      <c r="AN20" s="21" t="n">
        <v>32</v>
      </c>
      <c r="AO20" s="21" t="n">
        <v>17</v>
      </c>
      <c r="AP20" s="21" t="n">
        <v>37</v>
      </c>
      <c r="AQ20" s="21" t="n">
        <v>45</v>
      </c>
      <c r="AR20" s="21" t="n">
        <v>4</v>
      </c>
      <c r="AS20" s="21" t="n">
        <v>10</v>
      </c>
      <c r="AT20" s="32" t="n">
        <v>6</v>
      </c>
      <c r="AU20" s="34" t="n">
        <v>1</v>
      </c>
      <c r="AV20" s="44"/>
    </row>
    <row r="21" ht="23.45" customHeight="true">
      <c r="A21" s="7" t="s">
        <v>51</v>
      </c>
      <c r="B21" s="15" t="s">
        <v>16</v>
      </c>
      <c r="C21" s="18" t="n">
        <f>SUM(D21:F21)</f>
        <v>468</v>
      </c>
      <c r="D21" s="18" t="n">
        <f>SUM(D22:D23)</f>
        <v>5</v>
      </c>
      <c r="E21" s="18" t="n">
        <f>SUM(E22:E23)</f>
        <v>224</v>
      </c>
      <c r="F21" s="18" t="n">
        <f>SUM(F22:F23)</f>
        <v>239</v>
      </c>
      <c r="G21" s="18" t="n">
        <f>H21+V21+AJ21</f>
        <v>925</v>
      </c>
      <c r="H21" s="18" t="n">
        <f>SUM(I21:S21)</f>
        <v>5</v>
      </c>
      <c r="I21" s="18" t="n">
        <f>I22+I23</f>
        <v>0</v>
      </c>
      <c r="J21" s="18" t="n">
        <f>J22+J23</f>
        <v>0</v>
      </c>
      <c r="K21" s="18" t="n">
        <f>K22+K23</f>
        <v>0</v>
      </c>
      <c r="L21" s="18" t="n">
        <f>L22+L23</f>
        <v>0</v>
      </c>
      <c r="M21" s="18" t="n">
        <f>M22+M23</f>
        <v>0</v>
      </c>
      <c r="N21" s="18" t="n">
        <f>N22+N23</f>
        <v>0</v>
      </c>
      <c r="O21" s="18" t="n">
        <f>O22+O23</f>
        <v>4</v>
      </c>
      <c r="P21" s="18" t="n">
        <f>P22+P23</f>
        <v>0</v>
      </c>
      <c r="Q21" s="18" t="n">
        <f>Q22+Q23</f>
        <v>0</v>
      </c>
      <c r="R21" s="18" t="n">
        <f>R22+R23</f>
        <v>0</v>
      </c>
      <c r="S21" s="33" t="n">
        <f>S22+S23</f>
        <v>1</v>
      </c>
      <c r="T21" s="7" t="s">
        <v>51</v>
      </c>
      <c r="U21" s="15" t="s">
        <v>16</v>
      </c>
      <c r="V21" s="18" t="n">
        <f>SUM(W21:AG21)</f>
        <v>324</v>
      </c>
      <c r="W21" s="18" t="n">
        <f>W22+W23</f>
        <v>9</v>
      </c>
      <c r="X21" s="18" t="n">
        <f>X22+X23</f>
        <v>26</v>
      </c>
      <c r="Y21" s="18" t="n">
        <f>Y22+Y23</f>
        <v>31</v>
      </c>
      <c r="Z21" s="18" t="n">
        <f>Z22+Z23</f>
        <v>10</v>
      </c>
      <c r="AA21" s="18" t="n">
        <f>AA22+AA23</f>
        <v>14</v>
      </c>
      <c r="AB21" s="18" t="n">
        <f>AB22+AB23</f>
        <v>36</v>
      </c>
      <c r="AC21" s="18" t="n">
        <f>AC22+AC23</f>
        <v>77</v>
      </c>
      <c r="AD21" s="18" t="n">
        <f>AD22+AD23</f>
        <v>22</v>
      </c>
      <c r="AE21" s="18" t="n">
        <f>AE22+AE23</f>
        <v>52</v>
      </c>
      <c r="AF21" s="18" t="n">
        <f>AF22+AF23</f>
        <v>42</v>
      </c>
      <c r="AG21" s="33" t="n">
        <f>AG22+AG23</f>
        <v>5</v>
      </c>
      <c r="AH21" s="7" t="s">
        <v>51</v>
      </c>
      <c r="AI21" s="15" t="s">
        <v>16</v>
      </c>
      <c r="AJ21" s="18" t="n">
        <f>SUM(AK21:AU21)</f>
        <v>596</v>
      </c>
      <c r="AK21" s="18" t="n">
        <f>AK22+AK23</f>
        <v>43</v>
      </c>
      <c r="AL21" s="18" t="n">
        <f>AL22+AL23</f>
        <v>98</v>
      </c>
      <c r="AM21" s="18" t="n">
        <f>AM22+AM23</f>
        <v>89</v>
      </c>
      <c r="AN21" s="18" t="n">
        <f>AN22+AN23</f>
        <v>59</v>
      </c>
      <c r="AO21" s="18" t="n">
        <f>AO22+AO23</f>
        <v>39</v>
      </c>
      <c r="AP21" s="18" t="n">
        <f>AP22+AP23</f>
        <v>107</v>
      </c>
      <c r="AQ21" s="18" t="n">
        <f>AQ22+AQ23</f>
        <v>102</v>
      </c>
      <c r="AR21" s="18" t="n">
        <f>AR22+AR23</f>
        <v>22</v>
      </c>
      <c r="AS21" s="18" t="n">
        <f>AS22+AS23</f>
        <v>21</v>
      </c>
      <c r="AT21" s="18" t="n">
        <f>AT22+AT23</f>
        <v>16</v>
      </c>
      <c r="AU21" s="33" t="n">
        <f>AU22+AU23</f>
        <v>0</v>
      </c>
      <c r="AV21" s="44"/>
    </row>
    <row r="22" ht="23.45" customHeight="true">
      <c r="A22" s="7"/>
      <c r="B22" s="15" t="s">
        <v>17</v>
      </c>
      <c r="C22" s="18" t="n">
        <f>SUM(D22:F22)</f>
        <v>291</v>
      </c>
      <c r="D22" s="21" t="n">
        <v>4</v>
      </c>
      <c r="E22" s="21" t="n">
        <v>156</v>
      </c>
      <c r="F22" s="21" t="n">
        <v>131</v>
      </c>
      <c r="G22" s="18" t="n">
        <f>H22+V22+AJ22</f>
        <v>505</v>
      </c>
      <c r="H22" s="18" t="n">
        <f>SUM(I22:S22)</f>
        <v>4</v>
      </c>
      <c r="I22" s="21" t="n">
        <v>0</v>
      </c>
      <c r="J22" s="21" t="n">
        <v>0</v>
      </c>
      <c r="K22" s="21" t="n">
        <v>0</v>
      </c>
      <c r="L22" s="21" t="n">
        <v>0</v>
      </c>
      <c r="M22" s="21" t="n">
        <v>0</v>
      </c>
      <c r="N22" s="21" t="n">
        <v>0</v>
      </c>
      <c r="O22" s="21" t="n">
        <v>4</v>
      </c>
      <c r="P22" s="21" t="n">
        <v>0</v>
      </c>
      <c r="Q22" s="21" t="n">
        <v>0</v>
      </c>
      <c r="R22" s="32" t="n">
        <v>0</v>
      </c>
      <c r="S22" s="34" t="n">
        <v>0</v>
      </c>
      <c r="T22" s="7"/>
      <c r="U22" s="15" t="s">
        <v>17</v>
      </c>
      <c r="V22" s="18" t="n">
        <f>SUM(W22:AG22)</f>
        <v>212</v>
      </c>
      <c r="W22" s="21" t="n">
        <v>4</v>
      </c>
      <c r="X22" s="21" t="n">
        <v>16</v>
      </c>
      <c r="Y22" s="21" t="n">
        <v>23</v>
      </c>
      <c r="Z22" s="21" t="n">
        <v>4</v>
      </c>
      <c r="AA22" s="21" t="n">
        <v>4</v>
      </c>
      <c r="AB22" s="21" t="n">
        <v>21</v>
      </c>
      <c r="AC22" s="21" t="n">
        <v>55</v>
      </c>
      <c r="AD22" s="21" t="n">
        <v>15</v>
      </c>
      <c r="AE22" s="21" t="n">
        <v>36</v>
      </c>
      <c r="AF22" s="32" t="n">
        <v>32</v>
      </c>
      <c r="AG22" s="34" t="n">
        <v>2</v>
      </c>
      <c r="AH22" s="7"/>
      <c r="AI22" s="15" t="s">
        <v>17</v>
      </c>
      <c r="AJ22" s="18" t="n">
        <f>SUM(AK22:AU22)</f>
        <v>289</v>
      </c>
      <c r="AK22" s="21" t="n">
        <v>18</v>
      </c>
      <c r="AL22" s="21" t="n">
        <v>47</v>
      </c>
      <c r="AM22" s="21" t="n">
        <v>37</v>
      </c>
      <c r="AN22" s="21" t="n">
        <v>33</v>
      </c>
      <c r="AO22" s="21" t="n">
        <v>15</v>
      </c>
      <c r="AP22" s="21" t="n">
        <v>39</v>
      </c>
      <c r="AQ22" s="21" t="n">
        <v>64</v>
      </c>
      <c r="AR22" s="21" t="n">
        <v>12</v>
      </c>
      <c r="AS22" s="21" t="n">
        <v>11</v>
      </c>
      <c r="AT22" s="32" t="n">
        <v>13</v>
      </c>
      <c r="AU22" s="34" t="n">
        <v>0</v>
      </c>
      <c r="AV22" s="44"/>
    </row>
    <row r="23" ht="23.45" customHeight="true">
      <c r="A23" s="7"/>
      <c r="B23" s="15" t="s">
        <v>18</v>
      </c>
      <c r="C23" s="18" t="n">
        <f>SUM(D23:F23)</f>
        <v>177</v>
      </c>
      <c r="D23" s="21" t="n">
        <v>1</v>
      </c>
      <c r="E23" s="21" t="n">
        <v>68</v>
      </c>
      <c r="F23" s="21" t="n">
        <v>108</v>
      </c>
      <c r="G23" s="18" t="n">
        <f>H23+V23+AJ23</f>
        <v>420</v>
      </c>
      <c r="H23" s="18" t="n">
        <f>SUM(I23:S23)</f>
        <v>1</v>
      </c>
      <c r="I23" s="21" t="n">
        <v>0</v>
      </c>
      <c r="J23" s="21" t="n">
        <v>0</v>
      </c>
      <c r="K23" s="21" t="n">
        <v>0</v>
      </c>
      <c r="L23" s="21" t="n">
        <v>0</v>
      </c>
      <c r="M23" s="21" t="n">
        <v>0</v>
      </c>
      <c r="N23" s="21" t="n">
        <v>0</v>
      </c>
      <c r="O23" s="21" t="n">
        <v>0</v>
      </c>
      <c r="P23" s="21" t="n">
        <v>0</v>
      </c>
      <c r="Q23" s="21" t="n">
        <v>0</v>
      </c>
      <c r="R23" s="32" t="n">
        <v>0</v>
      </c>
      <c r="S23" s="34" t="n">
        <v>1</v>
      </c>
      <c r="T23" s="7"/>
      <c r="U23" s="15" t="s">
        <v>18</v>
      </c>
      <c r="V23" s="18" t="n">
        <f>SUM(W23:AG23)</f>
        <v>112</v>
      </c>
      <c r="W23" s="21" t="n">
        <v>5</v>
      </c>
      <c r="X23" s="21" t="n">
        <v>10</v>
      </c>
      <c r="Y23" s="21" t="n">
        <v>8</v>
      </c>
      <c r="Z23" s="21" t="n">
        <v>6</v>
      </c>
      <c r="AA23" s="21" t="n">
        <v>10</v>
      </c>
      <c r="AB23" s="21" t="n">
        <v>15</v>
      </c>
      <c r="AC23" s="21" t="n">
        <v>22</v>
      </c>
      <c r="AD23" s="21" t="n">
        <v>7</v>
      </c>
      <c r="AE23" s="21" t="n">
        <v>16</v>
      </c>
      <c r="AF23" s="32" t="n">
        <v>10</v>
      </c>
      <c r="AG23" s="34" t="n">
        <v>3</v>
      </c>
      <c r="AH23" s="7"/>
      <c r="AI23" s="15" t="s">
        <v>18</v>
      </c>
      <c r="AJ23" s="18" t="n">
        <f>SUM(AK23:AU23)</f>
        <v>307</v>
      </c>
      <c r="AK23" s="21" t="n">
        <v>25</v>
      </c>
      <c r="AL23" s="21" t="n">
        <v>51</v>
      </c>
      <c r="AM23" s="21" t="n">
        <v>52</v>
      </c>
      <c r="AN23" s="21" t="n">
        <v>26</v>
      </c>
      <c r="AO23" s="21" t="n">
        <v>24</v>
      </c>
      <c r="AP23" s="21" t="n">
        <v>68</v>
      </c>
      <c r="AQ23" s="21" t="n">
        <v>38</v>
      </c>
      <c r="AR23" s="21" t="n">
        <v>10</v>
      </c>
      <c r="AS23" s="21" t="n">
        <v>10</v>
      </c>
      <c r="AT23" s="32" t="n">
        <v>3</v>
      </c>
      <c r="AU23" s="34" t="n">
        <v>0</v>
      </c>
      <c r="AV23" s="44"/>
    </row>
    <row r="24" ht="23.45" customHeight="true">
      <c r="A24" s="7" t="s">
        <v>52</v>
      </c>
      <c r="B24" s="15" t="s">
        <v>16</v>
      </c>
      <c r="C24" s="18" t="n">
        <f>SUM(D24:F24)</f>
        <v>625</v>
      </c>
      <c r="D24" s="18" t="n">
        <f>SUM(D25:D26)</f>
        <v>0</v>
      </c>
      <c r="E24" s="18" t="n">
        <f>SUM(E25:E26)</f>
        <v>281</v>
      </c>
      <c r="F24" s="18" t="n">
        <f>SUM(F25:F26)</f>
        <v>344</v>
      </c>
      <c r="G24" s="18" t="n">
        <f>H24+V24+AJ24</f>
        <v>1272</v>
      </c>
      <c r="H24" s="18" t="n">
        <f>SUM(I24:S24)</f>
        <v>0</v>
      </c>
      <c r="I24" s="18" t="n">
        <f>I25+I26</f>
        <v>0</v>
      </c>
      <c r="J24" s="18" t="n">
        <f>J25+J26</f>
        <v>0</v>
      </c>
      <c r="K24" s="18" t="n">
        <f>K25+K26</f>
        <v>0</v>
      </c>
      <c r="L24" s="18" t="n">
        <f>L25+L26</f>
        <v>0</v>
      </c>
      <c r="M24" s="18" t="n">
        <f>M25+M26</f>
        <v>0</v>
      </c>
      <c r="N24" s="18" t="n">
        <f>N25+N26</f>
        <v>0</v>
      </c>
      <c r="O24" s="18" t="n">
        <f>O25+O26</f>
        <v>0</v>
      </c>
      <c r="P24" s="18" t="n">
        <f>P25+P26</f>
        <v>0</v>
      </c>
      <c r="Q24" s="18" t="n">
        <f>Q25+Q26</f>
        <v>0</v>
      </c>
      <c r="R24" s="18" t="n">
        <f>R25+R26</f>
        <v>0</v>
      </c>
      <c r="S24" s="33" t="n">
        <f>S25+S26</f>
        <v>0</v>
      </c>
      <c r="T24" s="7" t="s">
        <v>52</v>
      </c>
      <c r="U24" s="15" t="s">
        <v>16</v>
      </c>
      <c r="V24" s="18" t="n">
        <f>SUM(W24:AG24)</f>
        <v>380</v>
      </c>
      <c r="W24" s="18" t="n">
        <f>W25+W26</f>
        <v>15</v>
      </c>
      <c r="X24" s="18" t="n">
        <f>X25+X26</f>
        <v>29</v>
      </c>
      <c r="Y24" s="18" t="n">
        <f>Y25+Y26</f>
        <v>23</v>
      </c>
      <c r="Z24" s="18" t="n">
        <f>Z25+Z26</f>
        <v>12</v>
      </c>
      <c r="AA24" s="18" t="n">
        <f>AA25+AA26</f>
        <v>5</v>
      </c>
      <c r="AB24" s="18" t="n">
        <f>AB25+AB26</f>
        <v>43</v>
      </c>
      <c r="AC24" s="18" t="n">
        <f>AC25+AC26</f>
        <v>105</v>
      </c>
      <c r="AD24" s="18" t="n">
        <f>AD25+AD26</f>
        <v>32</v>
      </c>
      <c r="AE24" s="18" t="n">
        <f>AE25+AE26</f>
        <v>52</v>
      </c>
      <c r="AF24" s="18" t="n">
        <f>AF25+AF26</f>
        <v>55</v>
      </c>
      <c r="AG24" s="33" t="n">
        <f>AG25+AG26</f>
        <v>9</v>
      </c>
      <c r="AH24" s="7" t="s">
        <v>52</v>
      </c>
      <c r="AI24" s="15" t="s">
        <v>16</v>
      </c>
      <c r="AJ24" s="18" t="n">
        <f>SUM(AK24:AU24)</f>
        <v>892</v>
      </c>
      <c r="AK24" s="18" t="n">
        <f>AK25+AK26</f>
        <v>71</v>
      </c>
      <c r="AL24" s="18" t="n">
        <f>AL25+AL26</f>
        <v>139</v>
      </c>
      <c r="AM24" s="18" t="n">
        <f>AM25+AM26</f>
        <v>152</v>
      </c>
      <c r="AN24" s="18" t="n">
        <f>AN25+AN26</f>
        <v>84</v>
      </c>
      <c r="AO24" s="18" t="n">
        <f>AO25+AO26</f>
        <v>48</v>
      </c>
      <c r="AP24" s="18" t="n">
        <f>AP25+AP26</f>
        <v>159</v>
      </c>
      <c r="AQ24" s="18" t="n">
        <f>AQ25+AQ26</f>
        <v>140</v>
      </c>
      <c r="AR24" s="18" t="n">
        <f>AR25+AR26</f>
        <v>39</v>
      </c>
      <c r="AS24" s="18" t="n">
        <f>AS25+AS26</f>
        <v>31</v>
      </c>
      <c r="AT24" s="18" t="n">
        <f>AT25+AT26</f>
        <v>25</v>
      </c>
      <c r="AU24" s="33" t="n">
        <f>AU25+AU26</f>
        <v>4</v>
      </c>
      <c r="AV24" s="44"/>
    </row>
    <row r="25" ht="23.45" customHeight="true">
      <c r="A25" s="7"/>
      <c r="B25" s="15" t="s">
        <v>17</v>
      </c>
      <c r="C25" s="18" t="n">
        <f>SUM(D25:F25)</f>
        <v>383</v>
      </c>
      <c r="D25" s="21" t="n">
        <v>0</v>
      </c>
      <c r="E25" s="21" t="n">
        <v>181</v>
      </c>
      <c r="F25" s="21" t="n">
        <v>202</v>
      </c>
      <c r="G25" s="18" t="n">
        <f>H25+V25+AJ25</f>
        <v>727</v>
      </c>
      <c r="H25" s="18" t="n">
        <f>SUM(I25:S25)</f>
        <v>0</v>
      </c>
      <c r="I25" s="21" t="n">
        <v>0</v>
      </c>
      <c r="J25" s="21" t="n">
        <v>0</v>
      </c>
      <c r="K25" s="21" t="n">
        <v>0</v>
      </c>
      <c r="L25" s="21" t="n">
        <v>0</v>
      </c>
      <c r="M25" s="21" t="n">
        <v>0</v>
      </c>
      <c r="N25" s="21" t="n">
        <v>0</v>
      </c>
      <c r="O25" s="21" t="n">
        <v>0</v>
      </c>
      <c r="P25" s="21" t="n">
        <v>0</v>
      </c>
      <c r="Q25" s="21" t="n">
        <v>0</v>
      </c>
      <c r="R25" s="32" t="n">
        <v>0</v>
      </c>
      <c r="S25" s="34" t="n">
        <v>0</v>
      </c>
      <c r="T25" s="7"/>
      <c r="U25" s="15" t="s">
        <v>17</v>
      </c>
      <c r="V25" s="18" t="n">
        <f>SUM(W25:AG25)</f>
        <v>236</v>
      </c>
      <c r="W25" s="21" t="n">
        <v>12</v>
      </c>
      <c r="X25" s="21" t="n">
        <v>14</v>
      </c>
      <c r="Y25" s="21" t="n">
        <v>11</v>
      </c>
      <c r="Z25" s="21" t="n">
        <v>5</v>
      </c>
      <c r="AA25" s="21" t="n">
        <v>2</v>
      </c>
      <c r="AB25" s="21" t="n">
        <v>16</v>
      </c>
      <c r="AC25" s="21" t="n">
        <v>75</v>
      </c>
      <c r="AD25" s="21" t="n">
        <v>22</v>
      </c>
      <c r="AE25" s="21" t="n">
        <v>38</v>
      </c>
      <c r="AF25" s="32" t="n">
        <v>38</v>
      </c>
      <c r="AG25" s="34" t="n">
        <v>3</v>
      </c>
      <c r="AH25" s="7"/>
      <c r="AI25" s="15" t="s">
        <v>17</v>
      </c>
      <c r="AJ25" s="18" t="n">
        <f>SUM(AK25:AU25)</f>
        <v>491</v>
      </c>
      <c r="AK25" s="21" t="n">
        <v>46</v>
      </c>
      <c r="AL25" s="21" t="n">
        <v>81</v>
      </c>
      <c r="AM25" s="21" t="n">
        <v>81</v>
      </c>
      <c r="AN25" s="21" t="n">
        <v>38</v>
      </c>
      <c r="AO25" s="21" t="n">
        <v>21</v>
      </c>
      <c r="AP25" s="21" t="n">
        <v>63</v>
      </c>
      <c r="AQ25" s="21" t="n">
        <v>94</v>
      </c>
      <c r="AR25" s="21" t="n">
        <v>28</v>
      </c>
      <c r="AS25" s="21" t="n">
        <v>22</v>
      </c>
      <c r="AT25" s="32" t="n">
        <v>15</v>
      </c>
      <c r="AU25" s="34" t="n">
        <v>2</v>
      </c>
      <c r="AV25" s="44"/>
    </row>
    <row r="26" ht="23.45" customHeight="true">
      <c r="A26" s="7"/>
      <c r="B26" s="15" t="s">
        <v>18</v>
      </c>
      <c r="C26" s="18" t="n">
        <f>SUM(D26:F26)</f>
        <v>242</v>
      </c>
      <c r="D26" s="21" t="n">
        <v>0</v>
      </c>
      <c r="E26" s="21" t="n">
        <v>100</v>
      </c>
      <c r="F26" s="21" t="n">
        <v>142</v>
      </c>
      <c r="G26" s="18" t="n">
        <f>H26+V26+AJ26</f>
        <v>545</v>
      </c>
      <c r="H26" s="18" t="n">
        <f>SUM(I26:S26)</f>
        <v>0</v>
      </c>
      <c r="I26" s="21" t="n">
        <v>0</v>
      </c>
      <c r="J26" s="21" t="n">
        <v>0</v>
      </c>
      <c r="K26" s="21" t="n">
        <v>0</v>
      </c>
      <c r="L26" s="21" t="n">
        <v>0</v>
      </c>
      <c r="M26" s="21" t="n">
        <v>0</v>
      </c>
      <c r="N26" s="21" t="n">
        <v>0</v>
      </c>
      <c r="O26" s="21" t="n">
        <v>0</v>
      </c>
      <c r="P26" s="21" t="n">
        <v>0</v>
      </c>
      <c r="Q26" s="21" t="n">
        <v>0</v>
      </c>
      <c r="R26" s="32" t="n">
        <v>0</v>
      </c>
      <c r="S26" s="34" t="n">
        <v>0</v>
      </c>
      <c r="T26" s="7"/>
      <c r="U26" s="15" t="s">
        <v>18</v>
      </c>
      <c r="V26" s="18" t="n">
        <f>SUM(W26:AG26)</f>
        <v>144</v>
      </c>
      <c r="W26" s="21" t="n">
        <v>3</v>
      </c>
      <c r="X26" s="21" t="n">
        <v>15</v>
      </c>
      <c r="Y26" s="21" t="n">
        <v>12</v>
      </c>
      <c r="Z26" s="21" t="n">
        <v>7</v>
      </c>
      <c r="AA26" s="21" t="n">
        <v>3</v>
      </c>
      <c r="AB26" s="21" t="n">
        <v>27</v>
      </c>
      <c r="AC26" s="21" t="n">
        <v>30</v>
      </c>
      <c r="AD26" s="21" t="n">
        <v>10</v>
      </c>
      <c r="AE26" s="21" t="n">
        <v>14</v>
      </c>
      <c r="AF26" s="32" t="n">
        <v>17</v>
      </c>
      <c r="AG26" s="34" t="n">
        <v>6</v>
      </c>
      <c r="AH26" s="7"/>
      <c r="AI26" s="15" t="s">
        <v>18</v>
      </c>
      <c r="AJ26" s="18" t="n">
        <f>SUM(AK26:AU26)</f>
        <v>401</v>
      </c>
      <c r="AK26" s="21" t="n">
        <v>25</v>
      </c>
      <c r="AL26" s="21" t="n">
        <v>58</v>
      </c>
      <c r="AM26" s="21" t="n">
        <v>71</v>
      </c>
      <c r="AN26" s="21" t="n">
        <v>46</v>
      </c>
      <c r="AO26" s="21" t="n">
        <v>27</v>
      </c>
      <c r="AP26" s="21" t="n">
        <v>96</v>
      </c>
      <c r="AQ26" s="21" t="n">
        <v>46</v>
      </c>
      <c r="AR26" s="21" t="n">
        <v>11</v>
      </c>
      <c r="AS26" s="21" t="n">
        <v>9</v>
      </c>
      <c r="AT26" s="32" t="n">
        <v>10</v>
      </c>
      <c r="AU26" s="34" t="n">
        <v>2</v>
      </c>
      <c r="AV26" s="44"/>
    </row>
    <row r="27" ht="23.45" customHeight="true">
      <c r="A27" s="7" t="s">
        <v>53</v>
      </c>
      <c r="B27" s="15" t="s">
        <v>16</v>
      </c>
      <c r="C27" s="18" t="n">
        <f>SUM(D27:F27)</f>
        <v>591</v>
      </c>
      <c r="D27" s="18" t="n">
        <f>SUM(D28:D29)</f>
        <v>1</v>
      </c>
      <c r="E27" s="18" t="n">
        <f>SUM(E28:E29)</f>
        <v>283</v>
      </c>
      <c r="F27" s="18" t="n">
        <f>SUM(F28:F29)</f>
        <v>307</v>
      </c>
      <c r="G27" s="18" t="n">
        <f>H27+V27+AJ27</f>
        <v>1220</v>
      </c>
      <c r="H27" s="18" t="n">
        <f>SUM(I27:S27)</f>
        <v>1</v>
      </c>
      <c r="I27" s="18" t="n">
        <f>I28+I29</f>
        <v>0</v>
      </c>
      <c r="J27" s="18" t="n">
        <f>J28+J29</f>
        <v>0</v>
      </c>
      <c r="K27" s="18" t="n">
        <f>K28+K29</f>
        <v>0</v>
      </c>
      <c r="L27" s="18" t="n">
        <f>L28+L29</f>
        <v>0</v>
      </c>
      <c r="M27" s="18" t="n">
        <f>M28+M29</f>
        <v>0</v>
      </c>
      <c r="N27" s="18" t="n">
        <f>N28+N29</f>
        <v>1</v>
      </c>
      <c r="O27" s="18" t="n">
        <f>O28+O29</f>
        <v>0</v>
      </c>
      <c r="P27" s="18" t="n">
        <f>P28+P29</f>
        <v>0</v>
      </c>
      <c r="Q27" s="18" t="n">
        <f>Q28+Q29</f>
        <v>0</v>
      </c>
      <c r="R27" s="18" t="n">
        <f>R28+R29</f>
        <v>0</v>
      </c>
      <c r="S27" s="33" t="n">
        <f>S28+S29</f>
        <v>0</v>
      </c>
      <c r="T27" s="7" t="s">
        <v>53</v>
      </c>
      <c r="U27" s="15" t="s">
        <v>16</v>
      </c>
      <c r="V27" s="18" t="n">
        <f>SUM(W27:AG27)</f>
        <v>429</v>
      </c>
      <c r="W27" s="18" t="n">
        <f>W28+W29</f>
        <v>15</v>
      </c>
      <c r="X27" s="18" t="n">
        <f>X28+X29</f>
        <v>29</v>
      </c>
      <c r="Y27" s="18" t="n">
        <f>Y28+Y29</f>
        <v>49</v>
      </c>
      <c r="Z27" s="18" t="n">
        <f>Z28+Z29</f>
        <v>35</v>
      </c>
      <c r="AA27" s="18" t="n">
        <f>AA28+AA29</f>
        <v>7</v>
      </c>
      <c r="AB27" s="18" t="n">
        <f>AB28+AB29</f>
        <v>51</v>
      </c>
      <c r="AC27" s="18" t="n">
        <f>AC28+AC29</f>
        <v>111</v>
      </c>
      <c r="AD27" s="18" t="n">
        <f>AD28+AD29</f>
        <v>35</v>
      </c>
      <c r="AE27" s="18" t="n">
        <f>AE28+AE29</f>
        <v>42</v>
      </c>
      <c r="AF27" s="18" t="n">
        <f>AF28+AF29</f>
        <v>47</v>
      </c>
      <c r="AG27" s="33" t="n">
        <f>AG28+AG29</f>
        <v>8</v>
      </c>
      <c r="AH27" s="7" t="s">
        <v>53</v>
      </c>
      <c r="AI27" s="15" t="s">
        <v>16</v>
      </c>
      <c r="AJ27" s="18" t="n">
        <f>SUM(AK27:AU27)</f>
        <v>790</v>
      </c>
      <c r="AK27" s="18" t="n">
        <f>AK28+AK29</f>
        <v>58</v>
      </c>
      <c r="AL27" s="18" t="n">
        <f>AL28+AL29</f>
        <v>125</v>
      </c>
      <c r="AM27" s="18" t="n">
        <f>AM28+AM29</f>
        <v>144</v>
      </c>
      <c r="AN27" s="18" t="n">
        <f>AN28+AN29</f>
        <v>105</v>
      </c>
      <c r="AO27" s="18" t="n">
        <f>AO28+AO29</f>
        <v>33</v>
      </c>
      <c r="AP27" s="18" t="n">
        <f>AP28+AP29</f>
        <v>122</v>
      </c>
      <c r="AQ27" s="18" t="n">
        <f>AQ28+AQ29</f>
        <v>159</v>
      </c>
      <c r="AR27" s="18" t="n">
        <f>AR28+AR29</f>
        <v>18</v>
      </c>
      <c r="AS27" s="18" t="n">
        <f>AS28+AS29</f>
        <v>16</v>
      </c>
      <c r="AT27" s="18" t="n">
        <f>AT28+AT29</f>
        <v>9</v>
      </c>
      <c r="AU27" s="33" t="n">
        <f>AU28+AU29</f>
        <v>1</v>
      </c>
      <c r="AV27" s="44"/>
    </row>
    <row r="28" ht="23.45" customHeight="true">
      <c r="A28" s="7"/>
      <c r="B28" s="15" t="s">
        <v>17</v>
      </c>
      <c r="C28" s="18" t="n">
        <f>SUM(D28:F28)</f>
        <v>343</v>
      </c>
      <c r="D28" s="21" t="n">
        <v>0</v>
      </c>
      <c r="E28" s="21" t="n">
        <v>174</v>
      </c>
      <c r="F28" s="21" t="n">
        <v>169</v>
      </c>
      <c r="G28" s="18" t="n">
        <f>H28+V28+AJ28</f>
        <v>626</v>
      </c>
      <c r="H28" s="18" t="n">
        <f>SUM(I28:S28)</f>
        <v>0</v>
      </c>
      <c r="I28" s="21" t="n">
        <v>0</v>
      </c>
      <c r="J28" s="21" t="n">
        <v>0</v>
      </c>
      <c r="K28" s="21" t="n">
        <v>0</v>
      </c>
      <c r="L28" s="21" t="n">
        <v>0</v>
      </c>
      <c r="M28" s="21" t="n">
        <v>0</v>
      </c>
      <c r="N28" s="21" t="n">
        <v>0</v>
      </c>
      <c r="O28" s="21" t="n">
        <v>0</v>
      </c>
      <c r="P28" s="21" t="n">
        <v>0</v>
      </c>
      <c r="Q28" s="21" t="n">
        <v>0</v>
      </c>
      <c r="R28" s="32" t="n">
        <v>0</v>
      </c>
      <c r="S28" s="34" t="n">
        <v>0</v>
      </c>
      <c r="T28" s="7"/>
      <c r="U28" s="15" t="s">
        <v>17</v>
      </c>
      <c r="V28" s="18" t="n">
        <f>SUM(W28:AG28)</f>
        <v>242</v>
      </c>
      <c r="W28" s="21" t="n">
        <v>7</v>
      </c>
      <c r="X28" s="21" t="n">
        <v>18</v>
      </c>
      <c r="Y28" s="21" t="n">
        <v>22</v>
      </c>
      <c r="Z28" s="21" t="n">
        <v>15</v>
      </c>
      <c r="AA28" s="21" t="n">
        <v>4</v>
      </c>
      <c r="AB28" s="21" t="n">
        <v>17</v>
      </c>
      <c r="AC28" s="21" t="n">
        <v>69</v>
      </c>
      <c r="AD28" s="21" t="n">
        <v>26</v>
      </c>
      <c r="AE28" s="21" t="n">
        <v>28</v>
      </c>
      <c r="AF28" s="32" t="n">
        <v>31</v>
      </c>
      <c r="AG28" s="34" t="n">
        <v>5</v>
      </c>
      <c r="AH28" s="7"/>
      <c r="AI28" s="15" t="s">
        <v>17</v>
      </c>
      <c r="AJ28" s="18" t="n">
        <f>SUM(AK28:AU28)</f>
        <v>384</v>
      </c>
      <c r="AK28" s="21" t="n">
        <v>30</v>
      </c>
      <c r="AL28" s="21" t="n">
        <v>57</v>
      </c>
      <c r="AM28" s="21" t="n">
        <v>70</v>
      </c>
      <c r="AN28" s="21" t="n">
        <v>46</v>
      </c>
      <c r="AO28" s="21" t="n">
        <v>15</v>
      </c>
      <c r="AP28" s="21" t="n">
        <v>44</v>
      </c>
      <c r="AQ28" s="21" t="n">
        <v>91</v>
      </c>
      <c r="AR28" s="21" t="n">
        <v>14</v>
      </c>
      <c r="AS28" s="21" t="n">
        <v>11</v>
      </c>
      <c r="AT28" s="32" t="n">
        <v>5</v>
      </c>
      <c r="AU28" s="34" t="n">
        <v>1</v>
      </c>
      <c r="AV28" s="44"/>
    </row>
    <row r="29" ht="23.45" customHeight="true">
      <c r="A29" s="7"/>
      <c r="B29" s="15" t="s">
        <v>18</v>
      </c>
      <c r="C29" s="18" t="n">
        <f>SUM(D29:F29)</f>
        <v>248</v>
      </c>
      <c r="D29" s="21" t="n">
        <v>1</v>
      </c>
      <c r="E29" s="21" t="n">
        <v>109</v>
      </c>
      <c r="F29" s="21" t="n">
        <v>138</v>
      </c>
      <c r="G29" s="18" t="n">
        <f>H29+V29+AJ29</f>
        <v>594</v>
      </c>
      <c r="H29" s="18" t="n">
        <f>SUM(I29:S29)</f>
        <v>1</v>
      </c>
      <c r="I29" s="21" t="n">
        <v>0</v>
      </c>
      <c r="J29" s="21" t="n">
        <v>0</v>
      </c>
      <c r="K29" s="21" t="n">
        <v>0</v>
      </c>
      <c r="L29" s="21" t="n">
        <v>0</v>
      </c>
      <c r="M29" s="21" t="n">
        <v>0</v>
      </c>
      <c r="N29" s="21" t="n">
        <v>1</v>
      </c>
      <c r="O29" s="21" t="n">
        <v>0</v>
      </c>
      <c r="P29" s="21" t="n">
        <v>0</v>
      </c>
      <c r="Q29" s="21" t="n">
        <v>0</v>
      </c>
      <c r="R29" s="32" t="n">
        <v>0</v>
      </c>
      <c r="S29" s="34" t="n">
        <v>0</v>
      </c>
      <c r="T29" s="7"/>
      <c r="U29" s="15" t="s">
        <v>18</v>
      </c>
      <c r="V29" s="18" t="n">
        <f>SUM(W29:AG29)</f>
        <v>187</v>
      </c>
      <c r="W29" s="21" t="n">
        <v>8</v>
      </c>
      <c r="X29" s="21" t="n">
        <v>11</v>
      </c>
      <c r="Y29" s="21" t="n">
        <v>27</v>
      </c>
      <c r="Z29" s="21" t="n">
        <v>20</v>
      </c>
      <c r="AA29" s="21" t="n">
        <v>3</v>
      </c>
      <c r="AB29" s="21" t="n">
        <v>34</v>
      </c>
      <c r="AC29" s="21" t="n">
        <v>42</v>
      </c>
      <c r="AD29" s="21" t="n">
        <v>9</v>
      </c>
      <c r="AE29" s="21" t="n">
        <v>14</v>
      </c>
      <c r="AF29" s="32" t="n">
        <v>16</v>
      </c>
      <c r="AG29" s="34" t="n">
        <v>3</v>
      </c>
      <c r="AH29" s="7"/>
      <c r="AI29" s="15" t="s">
        <v>18</v>
      </c>
      <c r="AJ29" s="18" t="n">
        <f>SUM(AK29:AU29)</f>
        <v>406</v>
      </c>
      <c r="AK29" s="21" t="n">
        <v>28</v>
      </c>
      <c r="AL29" s="21" t="n">
        <v>68</v>
      </c>
      <c r="AM29" s="21" t="n">
        <v>74</v>
      </c>
      <c r="AN29" s="21" t="n">
        <v>59</v>
      </c>
      <c r="AO29" s="21" t="n">
        <v>18</v>
      </c>
      <c r="AP29" s="21" t="n">
        <v>78</v>
      </c>
      <c r="AQ29" s="21" t="n">
        <v>68</v>
      </c>
      <c r="AR29" s="21" t="n">
        <v>4</v>
      </c>
      <c r="AS29" s="21" t="n">
        <v>5</v>
      </c>
      <c r="AT29" s="32" t="n">
        <v>4</v>
      </c>
      <c r="AU29" s="34" t="n">
        <v>0</v>
      </c>
      <c r="AV29" s="44"/>
    </row>
    <row r="30" ht="23.45" customHeight="true">
      <c r="A30" s="7" t="s">
        <v>54</v>
      </c>
      <c r="B30" s="15" t="s">
        <v>16</v>
      </c>
      <c r="C30" s="18" t="n">
        <f>SUM(D30:F30)</f>
        <v>509</v>
      </c>
      <c r="D30" s="18" t="n">
        <f>SUM(D31:D32)</f>
        <v>33</v>
      </c>
      <c r="E30" s="18" t="n">
        <f>SUM(E31:E32)</f>
        <v>189</v>
      </c>
      <c r="F30" s="18" t="n">
        <f>SUM(F31:F32)</f>
        <v>287</v>
      </c>
      <c r="G30" s="18" t="n">
        <f>H30+V30+AJ30</f>
        <v>1181</v>
      </c>
      <c r="H30" s="18" t="n">
        <f>SUM(I30:S30)</f>
        <v>34</v>
      </c>
      <c r="I30" s="18" t="n">
        <f>I31+I32</f>
        <v>0</v>
      </c>
      <c r="J30" s="18" t="n">
        <f>J31+J32</f>
        <v>0</v>
      </c>
      <c r="K30" s="18" t="n">
        <f>K31+K32</f>
        <v>0</v>
      </c>
      <c r="L30" s="18" t="n">
        <f>L31+L32</f>
        <v>0</v>
      </c>
      <c r="M30" s="18" t="n">
        <f>M31+M32</f>
        <v>3</v>
      </c>
      <c r="N30" s="18" t="n">
        <f>N31+N32</f>
        <v>0</v>
      </c>
      <c r="O30" s="18" t="n">
        <f>O31+O32</f>
        <v>9</v>
      </c>
      <c r="P30" s="18" t="n">
        <f>P31+P32</f>
        <v>5</v>
      </c>
      <c r="Q30" s="18" t="n">
        <f>Q31+Q32</f>
        <v>7</v>
      </c>
      <c r="R30" s="18" t="n">
        <f>R31+R32</f>
        <v>6</v>
      </c>
      <c r="S30" s="33" t="n">
        <f>S31+S32</f>
        <v>4</v>
      </c>
      <c r="T30" s="7" t="s">
        <v>54</v>
      </c>
      <c r="U30" s="15" t="s">
        <v>16</v>
      </c>
      <c r="V30" s="18" t="n">
        <f>SUM(W30:AG30)</f>
        <v>314</v>
      </c>
      <c r="W30" s="18" t="n">
        <f>W31+W32</f>
        <v>13</v>
      </c>
      <c r="X30" s="18" t="n">
        <f>X31+X32</f>
        <v>34</v>
      </c>
      <c r="Y30" s="18" t="n">
        <f>Y31+Y32</f>
        <v>31</v>
      </c>
      <c r="Z30" s="18" t="n">
        <f>Z31+Z32</f>
        <v>24</v>
      </c>
      <c r="AA30" s="18" t="n">
        <f>AA31+AA32</f>
        <v>12</v>
      </c>
      <c r="AB30" s="18" t="n">
        <f>AB31+AB32</f>
        <v>35</v>
      </c>
      <c r="AC30" s="18" t="n">
        <f>AC31+AC32</f>
        <v>82</v>
      </c>
      <c r="AD30" s="18" t="n">
        <f>AD31+AD32</f>
        <v>19</v>
      </c>
      <c r="AE30" s="18" t="n">
        <f>AE31+AE32</f>
        <v>28</v>
      </c>
      <c r="AF30" s="18" t="n">
        <f>AF31+AF32</f>
        <v>32</v>
      </c>
      <c r="AG30" s="33" t="n">
        <f>AG31+AG32</f>
        <v>4</v>
      </c>
      <c r="AH30" s="7" t="s">
        <v>54</v>
      </c>
      <c r="AI30" s="15" t="s">
        <v>16</v>
      </c>
      <c r="AJ30" s="18" t="n">
        <f>SUM(AK30:AU30)</f>
        <v>833</v>
      </c>
      <c r="AK30" s="18" t="n">
        <f>AK31+AK32</f>
        <v>61</v>
      </c>
      <c r="AL30" s="18" t="n">
        <f>AL31+AL32</f>
        <v>115</v>
      </c>
      <c r="AM30" s="18" t="n">
        <f>AM31+AM32</f>
        <v>156</v>
      </c>
      <c r="AN30" s="18" t="n">
        <f>AN31+AN32</f>
        <v>112</v>
      </c>
      <c r="AO30" s="18" t="n">
        <f>AO31+AO32</f>
        <v>38</v>
      </c>
      <c r="AP30" s="18" t="n">
        <f>AP31+AP32</f>
        <v>136</v>
      </c>
      <c r="AQ30" s="18" t="n">
        <f>AQ31+AQ32</f>
        <v>156</v>
      </c>
      <c r="AR30" s="18" t="n">
        <f>AR31+AR32</f>
        <v>18</v>
      </c>
      <c r="AS30" s="18" t="n">
        <f>AS31+AS32</f>
        <v>16</v>
      </c>
      <c r="AT30" s="18" t="n">
        <f>AT31+AT32</f>
        <v>22</v>
      </c>
      <c r="AU30" s="33" t="n">
        <f>AU31+AU32</f>
        <v>3</v>
      </c>
      <c r="AV30" s="44"/>
    </row>
    <row r="31" ht="23.45" customHeight="true">
      <c r="A31" s="7"/>
      <c r="B31" s="15" t="s">
        <v>17</v>
      </c>
      <c r="C31" s="18" t="n">
        <f>SUM(D31:F31)</f>
        <v>306</v>
      </c>
      <c r="D31" s="21" t="n">
        <v>23</v>
      </c>
      <c r="E31" s="21" t="n">
        <v>111</v>
      </c>
      <c r="F31" s="21" t="n">
        <v>172</v>
      </c>
      <c r="G31" s="18" t="n">
        <f>H31+V31+AJ31</f>
        <v>605</v>
      </c>
      <c r="H31" s="18" t="n">
        <f>SUM(I31:S31)</f>
        <v>24</v>
      </c>
      <c r="I31" s="21" t="n">
        <v>0</v>
      </c>
      <c r="J31" s="21" t="n">
        <v>0</v>
      </c>
      <c r="K31" s="21" t="n">
        <v>0</v>
      </c>
      <c r="L31" s="21" t="n">
        <v>0</v>
      </c>
      <c r="M31" s="21" t="n">
        <v>1</v>
      </c>
      <c r="N31" s="21" t="n">
        <v>0</v>
      </c>
      <c r="O31" s="21" t="n">
        <v>8</v>
      </c>
      <c r="P31" s="21" t="n">
        <v>2</v>
      </c>
      <c r="Q31" s="21" t="n">
        <v>4</v>
      </c>
      <c r="R31" s="32" t="n">
        <v>6</v>
      </c>
      <c r="S31" s="34" t="n">
        <v>3</v>
      </c>
      <c r="T31" s="7"/>
      <c r="U31" s="15" t="s">
        <v>17</v>
      </c>
      <c r="V31" s="18" t="n">
        <f>SUM(W31:AG31)</f>
        <v>180</v>
      </c>
      <c r="W31" s="21" t="n">
        <v>6</v>
      </c>
      <c r="X31" s="21" t="n">
        <v>24</v>
      </c>
      <c r="Y31" s="21" t="n">
        <v>22</v>
      </c>
      <c r="Z31" s="21" t="n">
        <v>8</v>
      </c>
      <c r="AA31" s="21" t="n">
        <v>8</v>
      </c>
      <c r="AB31" s="21" t="n">
        <v>14</v>
      </c>
      <c r="AC31" s="21" t="n">
        <v>48</v>
      </c>
      <c r="AD31" s="21" t="n">
        <v>10</v>
      </c>
      <c r="AE31" s="21" t="n">
        <v>20</v>
      </c>
      <c r="AF31" s="32" t="n">
        <v>17</v>
      </c>
      <c r="AG31" s="34" t="n">
        <v>3</v>
      </c>
      <c r="AH31" s="7"/>
      <c r="AI31" s="15" t="s">
        <v>17</v>
      </c>
      <c r="AJ31" s="18" t="n">
        <f>SUM(AK31:AU31)</f>
        <v>401</v>
      </c>
      <c r="AK31" s="21" t="n">
        <v>22</v>
      </c>
      <c r="AL31" s="21" t="n">
        <v>57</v>
      </c>
      <c r="AM31" s="21" t="n">
        <v>80</v>
      </c>
      <c r="AN31" s="21" t="n">
        <v>46</v>
      </c>
      <c r="AO31" s="21" t="n">
        <v>16</v>
      </c>
      <c r="AP31" s="21" t="n">
        <v>47</v>
      </c>
      <c r="AQ31" s="21" t="n">
        <v>96</v>
      </c>
      <c r="AR31" s="21" t="n">
        <v>11</v>
      </c>
      <c r="AS31" s="21" t="n">
        <v>9</v>
      </c>
      <c r="AT31" s="32" t="n">
        <v>15</v>
      </c>
      <c r="AU31" s="34" t="n">
        <v>2</v>
      </c>
      <c r="AV31" s="44"/>
    </row>
    <row r="32" ht="23.45" customHeight="true">
      <c r="A32" s="7"/>
      <c r="B32" s="15" t="s">
        <v>18</v>
      </c>
      <c r="C32" s="18" t="n">
        <f>SUM(D32:F32)</f>
        <v>203</v>
      </c>
      <c r="D32" s="21" t="n">
        <v>10</v>
      </c>
      <c r="E32" s="21" t="n">
        <v>78</v>
      </c>
      <c r="F32" s="21" t="n">
        <v>115</v>
      </c>
      <c r="G32" s="18" t="n">
        <f>H32+V32+AJ32</f>
        <v>576</v>
      </c>
      <c r="H32" s="18" t="n">
        <f>SUM(I32:S32)</f>
        <v>10</v>
      </c>
      <c r="I32" s="21" t="n">
        <v>0</v>
      </c>
      <c r="J32" s="21" t="n">
        <v>0</v>
      </c>
      <c r="K32" s="21" t="n">
        <v>0</v>
      </c>
      <c r="L32" s="21" t="n">
        <v>0</v>
      </c>
      <c r="M32" s="21" t="n">
        <v>2</v>
      </c>
      <c r="N32" s="21" t="n">
        <v>0</v>
      </c>
      <c r="O32" s="21" t="n">
        <v>1</v>
      </c>
      <c r="P32" s="21" t="n">
        <v>3</v>
      </c>
      <c r="Q32" s="21" t="n">
        <v>3</v>
      </c>
      <c r="R32" s="32" t="n">
        <v>0</v>
      </c>
      <c r="S32" s="34" t="n">
        <v>1</v>
      </c>
      <c r="T32" s="7"/>
      <c r="U32" s="15" t="s">
        <v>18</v>
      </c>
      <c r="V32" s="18" t="n">
        <f>SUM(W32:AG32)</f>
        <v>134</v>
      </c>
      <c r="W32" s="21" t="n">
        <v>7</v>
      </c>
      <c r="X32" s="21" t="n">
        <v>10</v>
      </c>
      <c r="Y32" s="21" t="n">
        <v>9</v>
      </c>
      <c r="Z32" s="21" t="n">
        <v>16</v>
      </c>
      <c r="AA32" s="21" t="n">
        <v>4</v>
      </c>
      <c r="AB32" s="21" t="n">
        <v>21</v>
      </c>
      <c r="AC32" s="21" t="n">
        <v>34</v>
      </c>
      <c r="AD32" s="21" t="n">
        <v>9</v>
      </c>
      <c r="AE32" s="21" t="n">
        <v>8</v>
      </c>
      <c r="AF32" s="32" t="n">
        <v>15</v>
      </c>
      <c r="AG32" s="34" t="n">
        <v>1</v>
      </c>
      <c r="AH32" s="7"/>
      <c r="AI32" s="15" t="s">
        <v>18</v>
      </c>
      <c r="AJ32" s="18" t="n">
        <f>SUM(AK32:AU32)</f>
        <v>432</v>
      </c>
      <c r="AK32" s="21" t="n">
        <v>39</v>
      </c>
      <c r="AL32" s="21" t="n">
        <v>58</v>
      </c>
      <c r="AM32" s="21" t="n">
        <v>76</v>
      </c>
      <c r="AN32" s="21" t="n">
        <v>66</v>
      </c>
      <c r="AO32" s="21" t="n">
        <v>22</v>
      </c>
      <c r="AP32" s="21" t="n">
        <v>89</v>
      </c>
      <c r="AQ32" s="21" t="n">
        <v>60</v>
      </c>
      <c r="AR32" s="21" t="n">
        <v>7</v>
      </c>
      <c r="AS32" s="21" t="n">
        <v>7</v>
      </c>
      <c r="AT32" s="32" t="n">
        <v>7</v>
      </c>
      <c r="AU32" s="34" t="n">
        <v>1</v>
      </c>
      <c r="AV32" s="44"/>
    </row>
    <row r="33" ht="23.45" customHeight="true">
      <c r="A33" s="7" t="s">
        <v>55</v>
      </c>
      <c r="B33" s="15" t="s">
        <v>16</v>
      </c>
      <c r="C33" s="18" t="n">
        <f>SUM(D33:F33)</f>
        <v>465</v>
      </c>
      <c r="D33" s="18" t="n">
        <f>SUM(D34:D35)</f>
        <v>4</v>
      </c>
      <c r="E33" s="18" t="n">
        <f>SUM(E34:E35)</f>
        <v>212</v>
      </c>
      <c r="F33" s="18" t="n">
        <f>SUM(F34:F35)</f>
        <v>249</v>
      </c>
      <c r="G33" s="18" t="n">
        <f>H33+V33+AJ33</f>
        <v>987</v>
      </c>
      <c r="H33" s="18" t="n">
        <f>SUM(I33:S33)</f>
        <v>4</v>
      </c>
      <c r="I33" s="18" t="n">
        <f>I34+I35</f>
        <v>0</v>
      </c>
      <c r="J33" s="18" t="n">
        <f>J34+J35</f>
        <v>0</v>
      </c>
      <c r="K33" s="18" t="n">
        <f>K34+K35</f>
        <v>0</v>
      </c>
      <c r="L33" s="18" t="n">
        <f>L34+L35</f>
        <v>0</v>
      </c>
      <c r="M33" s="18" t="n">
        <f>M34+M35</f>
        <v>0</v>
      </c>
      <c r="N33" s="18" t="n">
        <f>N34+N35</f>
        <v>0</v>
      </c>
      <c r="O33" s="18" t="n">
        <f>O34+O35</f>
        <v>0</v>
      </c>
      <c r="P33" s="18" t="n">
        <f>P34+P35</f>
        <v>0</v>
      </c>
      <c r="Q33" s="18" t="n">
        <f>Q34+Q35</f>
        <v>1</v>
      </c>
      <c r="R33" s="18" t="n">
        <f>R34+R35</f>
        <v>0</v>
      </c>
      <c r="S33" s="33" t="n">
        <f>S34+S35</f>
        <v>3</v>
      </c>
      <c r="T33" s="7" t="s">
        <v>55</v>
      </c>
      <c r="U33" s="15" t="s">
        <v>16</v>
      </c>
      <c r="V33" s="18" t="n">
        <f>SUM(W33:AG33)</f>
        <v>307</v>
      </c>
      <c r="W33" s="18" t="n">
        <f>W34+W35</f>
        <v>9</v>
      </c>
      <c r="X33" s="18" t="n">
        <f>X34+X35</f>
        <v>17</v>
      </c>
      <c r="Y33" s="18" t="n">
        <f>Y34+Y35</f>
        <v>29</v>
      </c>
      <c r="Z33" s="18" t="n">
        <f>Z34+Z35</f>
        <v>19</v>
      </c>
      <c r="AA33" s="18" t="n">
        <f>AA34+AA35</f>
        <v>3</v>
      </c>
      <c r="AB33" s="18" t="n">
        <f>AB34+AB35</f>
        <v>26</v>
      </c>
      <c r="AC33" s="18" t="n">
        <f>AC34+AC35</f>
        <v>69</v>
      </c>
      <c r="AD33" s="18" t="n">
        <f>AD34+AD35</f>
        <v>24</v>
      </c>
      <c r="AE33" s="18" t="n">
        <f>AE34+AE35</f>
        <v>43</v>
      </c>
      <c r="AF33" s="18" t="n">
        <f>AF34+AF35</f>
        <v>53</v>
      </c>
      <c r="AG33" s="33" t="n">
        <f>AG34+AG35</f>
        <v>15</v>
      </c>
      <c r="AH33" s="7" t="s">
        <v>55</v>
      </c>
      <c r="AI33" s="15" t="s">
        <v>16</v>
      </c>
      <c r="AJ33" s="18" t="n">
        <f>SUM(AK33:AU33)</f>
        <v>676</v>
      </c>
      <c r="AK33" s="18" t="n">
        <f>AK34+AK35</f>
        <v>49</v>
      </c>
      <c r="AL33" s="18" t="n">
        <f>AL34+AL35</f>
        <v>126</v>
      </c>
      <c r="AM33" s="18" t="n">
        <f>AM34+AM35</f>
        <v>113</v>
      </c>
      <c r="AN33" s="18" t="n">
        <f>AN34+AN35</f>
        <v>85</v>
      </c>
      <c r="AO33" s="18" t="n">
        <f>AO34+AO35</f>
        <v>37</v>
      </c>
      <c r="AP33" s="18" t="n">
        <f>AP34+AP35</f>
        <v>107</v>
      </c>
      <c r="AQ33" s="18" t="n">
        <f>AQ34+AQ35</f>
        <v>101</v>
      </c>
      <c r="AR33" s="18" t="n">
        <f>AR34+AR35</f>
        <v>11</v>
      </c>
      <c r="AS33" s="18" t="n">
        <f>AS34+AS35</f>
        <v>26</v>
      </c>
      <c r="AT33" s="18" t="n">
        <f>AT34+AT35</f>
        <v>17</v>
      </c>
      <c r="AU33" s="33" t="n">
        <f>AU34+AU35</f>
        <v>4</v>
      </c>
      <c r="AV33" s="44"/>
    </row>
    <row r="34" ht="23.45" customHeight="true">
      <c r="A34" s="7"/>
      <c r="B34" s="15" t="s">
        <v>17</v>
      </c>
      <c r="C34" s="18" t="n">
        <f>SUM(D34:F34)</f>
        <v>284</v>
      </c>
      <c r="D34" s="21" t="n">
        <v>4</v>
      </c>
      <c r="E34" s="21" t="n">
        <v>153</v>
      </c>
      <c r="F34" s="21" t="n">
        <v>127</v>
      </c>
      <c r="G34" s="18" t="n">
        <f>H34+V34+AJ34</f>
        <v>515</v>
      </c>
      <c r="H34" s="18" t="n">
        <f>SUM(I34:S34)</f>
        <v>4</v>
      </c>
      <c r="I34" s="21" t="n">
        <v>0</v>
      </c>
      <c r="J34" s="21" t="n">
        <v>0</v>
      </c>
      <c r="K34" s="21" t="n">
        <v>0</v>
      </c>
      <c r="L34" s="21" t="n">
        <v>0</v>
      </c>
      <c r="M34" s="21" t="n">
        <v>0</v>
      </c>
      <c r="N34" s="21" t="n">
        <v>0</v>
      </c>
      <c r="O34" s="21" t="n">
        <v>0</v>
      </c>
      <c r="P34" s="21" t="n">
        <v>0</v>
      </c>
      <c r="Q34" s="21" t="n">
        <v>1</v>
      </c>
      <c r="R34" s="32" t="n">
        <v>0</v>
      </c>
      <c r="S34" s="34" t="n">
        <v>3</v>
      </c>
      <c r="T34" s="7"/>
      <c r="U34" s="15" t="s">
        <v>17</v>
      </c>
      <c r="V34" s="18" t="n">
        <f>SUM(W34:AG34)</f>
        <v>204</v>
      </c>
      <c r="W34" s="21" t="n">
        <v>6</v>
      </c>
      <c r="X34" s="21" t="n">
        <v>8</v>
      </c>
      <c r="Y34" s="21" t="n">
        <v>19</v>
      </c>
      <c r="Z34" s="21" t="n">
        <v>11</v>
      </c>
      <c r="AA34" s="21" t="n">
        <v>3</v>
      </c>
      <c r="AB34" s="21" t="n">
        <v>11</v>
      </c>
      <c r="AC34" s="21" t="n">
        <v>44</v>
      </c>
      <c r="AD34" s="21" t="n">
        <v>19</v>
      </c>
      <c r="AE34" s="21" t="n">
        <v>29</v>
      </c>
      <c r="AF34" s="32" t="n">
        <v>44</v>
      </c>
      <c r="AG34" s="34" t="n">
        <v>10</v>
      </c>
      <c r="AH34" s="7"/>
      <c r="AI34" s="15" t="s">
        <v>17</v>
      </c>
      <c r="AJ34" s="18" t="n">
        <f>SUM(AK34:AU34)</f>
        <v>307</v>
      </c>
      <c r="AK34" s="21" t="n">
        <v>26</v>
      </c>
      <c r="AL34" s="21" t="n">
        <v>53</v>
      </c>
      <c r="AM34" s="21" t="n">
        <v>50</v>
      </c>
      <c r="AN34" s="21" t="n">
        <v>39</v>
      </c>
      <c r="AO34" s="21" t="n">
        <v>16</v>
      </c>
      <c r="AP34" s="21" t="n">
        <v>38</v>
      </c>
      <c r="AQ34" s="21" t="n">
        <v>53</v>
      </c>
      <c r="AR34" s="21" t="n">
        <v>7</v>
      </c>
      <c r="AS34" s="21" t="n">
        <v>14</v>
      </c>
      <c r="AT34" s="32" t="n">
        <v>10</v>
      </c>
      <c r="AU34" s="34" t="n">
        <v>1</v>
      </c>
      <c r="AV34" s="44"/>
    </row>
    <row r="35" ht="23.45" customHeight="true">
      <c r="A35" s="7"/>
      <c r="B35" s="15" t="s">
        <v>18</v>
      </c>
      <c r="C35" s="18" t="n">
        <f>SUM(D35:F35)</f>
        <v>181</v>
      </c>
      <c r="D35" s="21" t="n">
        <v>0</v>
      </c>
      <c r="E35" s="21" t="n">
        <v>59</v>
      </c>
      <c r="F35" s="21" t="n">
        <v>122</v>
      </c>
      <c r="G35" s="18" t="n">
        <f>H35+V35+AJ35</f>
        <v>472</v>
      </c>
      <c r="H35" s="18" t="n">
        <f>SUM(I35:S35)</f>
        <v>0</v>
      </c>
      <c r="I35" s="21" t="n">
        <v>0</v>
      </c>
      <c r="J35" s="21" t="n">
        <v>0</v>
      </c>
      <c r="K35" s="21" t="n">
        <v>0</v>
      </c>
      <c r="L35" s="21" t="n">
        <v>0</v>
      </c>
      <c r="M35" s="21" t="n">
        <v>0</v>
      </c>
      <c r="N35" s="21" t="n">
        <v>0</v>
      </c>
      <c r="O35" s="21" t="n">
        <v>0</v>
      </c>
      <c r="P35" s="21" t="n">
        <v>0</v>
      </c>
      <c r="Q35" s="21" t="n">
        <v>0</v>
      </c>
      <c r="R35" s="32" t="n">
        <v>0</v>
      </c>
      <c r="S35" s="34" t="n">
        <v>0</v>
      </c>
      <c r="T35" s="7"/>
      <c r="U35" s="15" t="s">
        <v>18</v>
      </c>
      <c r="V35" s="18" t="n">
        <f>SUM(W35:AG35)</f>
        <v>103</v>
      </c>
      <c r="W35" s="21" t="n">
        <v>3</v>
      </c>
      <c r="X35" s="21" t="n">
        <v>9</v>
      </c>
      <c r="Y35" s="21" t="n">
        <v>10</v>
      </c>
      <c r="Z35" s="21" t="n">
        <v>8</v>
      </c>
      <c r="AA35" s="21" t="n">
        <v>0</v>
      </c>
      <c r="AB35" s="21" t="n">
        <v>15</v>
      </c>
      <c r="AC35" s="21" t="n">
        <v>25</v>
      </c>
      <c r="AD35" s="21" t="n">
        <v>5</v>
      </c>
      <c r="AE35" s="21" t="n">
        <v>14</v>
      </c>
      <c r="AF35" s="32" t="n">
        <v>9</v>
      </c>
      <c r="AG35" s="34" t="n">
        <v>5</v>
      </c>
      <c r="AH35" s="7"/>
      <c r="AI35" s="15" t="s">
        <v>18</v>
      </c>
      <c r="AJ35" s="18" t="n">
        <f>SUM(AK35:AU35)</f>
        <v>369</v>
      </c>
      <c r="AK35" s="21" t="n">
        <v>23</v>
      </c>
      <c r="AL35" s="21" t="n">
        <v>73</v>
      </c>
      <c r="AM35" s="21" t="n">
        <v>63</v>
      </c>
      <c r="AN35" s="21" t="n">
        <v>46</v>
      </c>
      <c r="AO35" s="21" t="n">
        <v>21</v>
      </c>
      <c r="AP35" s="21" t="n">
        <v>69</v>
      </c>
      <c r="AQ35" s="21" t="n">
        <v>48</v>
      </c>
      <c r="AR35" s="21" t="n">
        <v>4</v>
      </c>
      <c r="AS35" s="21" t="n">
        <v>12</v>
      </c>
      <c r="AT35" s="32" t="n">
        <v>7</v>
      </c>
      <c r="AU35" s="34" t="n">
        <v>3</v>
      </c>
      <c r="AV35" s="44"/>
    </row>
    <row r="36" ht="16.35" customHeight="true">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t="str">
        <f>IF(LEN(A4)&gt;0, "填表　　　　　　　　　　　　　　　　　審核　　　　　　　　　　　　　　　　　業務主管人員　　　　　　　　　　　　　　　　　機關長官n　　　　　　　　　　　　　　　　　　　　　　　　　　　　　　　　　　　　　　主辦統計人員", "")</f>
      </c>
      <c r="AI36" s="8"/>
      <c r="AJ36" s="8"/>
      <c r="AK36" s="8"/>
      <c r="AL36" s="8"/>
      <c r="AM36" s="8"/>
      <c r="AN36" s="8"/>
      <c r="AO36" s="8"/>
      <c r="AP36" s="8"/>
      <c r="AQ36" s="8"/>
      <c r="AR36" s="8"/>
      <c r="AS36" s="8"/>
      <c r="AT36" s="8"/>
      <c r="AU36" s="8"/>
    </row>
    <row r="37" ht="10.9" customHeight="true">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t="str">
        <f>IF(LEN(A4)&gt;0, "資料來源："&amp;A4, "")</f>
      </c>
      <c r="AI37" s="9"/>
      <c r="AJ37" s="9"/>
      <c r="AK37" s="9"/>
      <c r="AL37" s="9"/>
      <c r="AM37" s="9"/>
      <c r="AN37" s="9"/>
      <c r="AO37" s="9"/>
      <c r="AP37" s="9"/>
      <c r="AQ37" s="9"/>
      <c r="AR37" s="9"/>
      <c r="AS37" s="9"/>
      <c r="AT37" s="9"/>
      <c r="AU37" s="9"/>
    </row>
    <row r="38" ht="13.5" customHeight="true">
      <c r="A38" s="10"/>
      <c r="B38" s="10"/>
      <c r="C38" s="10"/>
      <c r="D38" s="10"/>
      <c r="E38" s="10"/>
      <c r="F38" s="10"/>
      <c r="G38" s="10"/>
      <c r="H38" s="10"/>
      <c r="I38" s="10"/>
      <c r="J38" s="10"/>
      <c r="K38" s="10"/>
      <c r="L38" s="10"/>
      <c r="M38" s="10"/>
      <c r="N38" s="10"/>
      <c r="O38" s="10"/>
      <c r="P38" s="10"/>
      <c r="Q38" s="10"/>
      <c r="R38" s="10"/>
      <c r="S38" s="10"/>
      <c r="T38" s="9"/>
      <c r="U38" s="9"/>
      <c r="V38" s="9"/>
      <c r="W38" s="9"/>
      <c r="X38" s="9"/>
      <c r="Y38" s="9"/>
      <c r="Z38" s="9"/>
      <c r="AA38" s="9"/>
      <c r="AB38" s="9"/>
      <c r="AC38" s="9"/>
      <c r="AD38" s="9"/>
      <c r="AE38" s="9"/>
      <c r="AF38" s="9"/>
      <c r="AG38" s="9"/>
      <c r="AH38" s="9" t="str">
        <f>IF(LEN(A4)&gt;0, "填表說明："&amp;C4, "")</f>
      </c>
      <c r="AI38" s="9"/>
      <c r="AJ38" s="9"/>
      <c r="AK38" s="9"/>
      <c r="AL38" s="9"/>
      <c r="AM38" s="9"/>
      <c r="AN38" s="9"/>
      <c r="AO38" s="9"/>
      <c r="AP38" s="9"/>
      <c r="AQ38" s="9"/>
      <c r="AR38" s="9"/>
      <c r="AS38" s="9"/>
      <c r="AT38" s="9"/>
      <c r="AU38" s="9"/>
    </row>
    <row r="39" ht="13.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row>
    <row r="40" ht="15.7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row>
    <row r="41" ht="15.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row>
    <row r="42" ht="15.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row>
  </sheetData>
  <mergeCells>
    <mergeCell ref="A38:S38"/>
    <mergeCell ref="T38:AG38"/>
    <mergeCell ref="AH38:AU38"/>
    <mergeCell ref="A36:S36"/>
    <mergeCell ref="T36:AG36"/>
    <mergeCell ref="AH36:AU36"/>
    <mergeCell ref="A37:S37"/>
    <mergeCell ref="T37:AG37"/>
    <mergeCell ref="AH37:AU37"/>
    <mergeCell ref="A30:A32"/>
    <mergeCell ref="T30:T32"/>
    <mergeCell ref="AH30:AH32"/>
    <mergeCell ref="A33:A35"/>
    <mergeCell ref="T33:T35"/>
    <mergeCell ref="AH33:AH35"/>
    <mergeCell ref="A24:A26"/>
    <mergeCell ref="T24:T26"/>
    <mergeCell ref="AH24:AH26"/>
    <mergeCell ref="A27:A29"/>
    <mergeCell ref="T27:T29"/>
    <mergeCell ref="AH27:AH29"/>
    <mergeCell ref="A18:A20"/>
    <mergeCell ref="T18:T20"/>
    <mergeCell ref="AH18:AH20"/>
    <mergeCell ref="A21:A23"/>
    <mergeCell ref="T21:T23"/>
    <mergeCell ref="AH21:AH23"/>
    <mergeCell ref="A12:A14"/>
    <mergeCell ref="T12:T14"/>
    <mergeCell ref="AH12:AH14"/>
    <mergeCell ref="A15:A17"/>
    <mergeCell ref="T15:T17"/>
    <mergeCell ref="AH15:AH17"/>
    <mergeCell ref="AH9:AI11"/>
    <mergeCell ref="AJ9:AU9"/>
    <mergeCell ref="C10:C11"/>
    <mergeCell ref="D10:D11"/>
    <mergeCell ref="E10:E11"/>
    <mergeCell ref="F10:F11"/>
    <mergeCell ref="H10:S10"/>
    <mergeCell ref="V10:AG10"/>
    <mergeCell ref="AJ10:AU10"/>
    <mergeCell ref="A9:B11"/>
    <mergeCell ref="C9:F9"/>
    <mergeCell ref="T9:U11"/>
    <mergeCell ref="V9:AG9"/>
    <mergeCell ref="G9:S9"/>
    <mergeCell ref="G10:G11"/>
    <mergeCell ref="R5:S5"/>
    <mergeCell ref="AF5:AG5"/>
    <mergeCell ref="AT5:AU5"/>
    <mergeCell ref="R6:S6"/>
    <mergeCell ref="AF6:AG6"/>
    <mergeCell ref="AT6:AU6"/>
    <mergeCell ref="T8:AF8"/>
    <mergeCell ref="AH8:AT8"/>
    <mergeCell ref="A8:Q8"/>
    <mergeCell ref="R8:S8"/>
    <mergeCell ref="A7:S7"/>
    <mergeCell ref="T7:AG7"/>
    <mergeCell ref="AH7:AU7"/>
  </mergeCells>
  <dataValidations count="2">
    <dataValidation type="decimal" errorStyle="warning" operator="equal" allowBlank="0" showInputMessage="1" showErrorMessage="1" errorTitle="" error="{2}" promptTitle="" prompt="" sqref="A8:A8">
      <formula1>"='中華民國115年第1季底$1_7_0$2026Q1'"</formula1>
      <formula2>k-SmartTag-date</formula2>
    </dataValidation>
    <dataValidation type="decimal" errorStyle="warning" operator="equal" allowBlank="0" showInputMessage="1" showErrorMessage="1" errorTitle="" error="{2}" promptTitle="" prompt="" sqref="S8:S8">
      <formula1>"='中華民國115年第1季底$1_7_18$2026Q1'"</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V200"/>
  <sheetViews>
    <sheetView zoomScale="100" topLeftCell="A1" workbookViewId="0" showGridLines="false" showRowColHeaders="true" view="normal">
      <selection activeCell="AH8" sqref="AH8:AT8"/>
    </sheetView>
  </sheetViews>
  <sheetFormatPr customHeight="false" defaultColWidth="9.28125" defaultRowHeight="15"/>
  <cols>
    <col min="1" max="1" bestFit="false" customWidth="true" width="18.2109375" hidden="false" outlineLevel="0"/>
    <col min="2" max="2" bestFit="false" customWidth="true" width="8.2109375" hidden="false" outlineLevel="0"/>
    <col min="3" max="19" bestFit="false" customWidth="true" width="13.2109375" hidden="false" outlineLevel="0"/>
    <col min="20" max="20" bestFit="false" customWidth="true" width="18.2109375" hidden="false" outlineLevel="0"/>
    <col min="21" max="21" bestFit="false" customWidth="true" width="8.2109375" hidden="false" outlineLevel="0"/>
    <col min="22" max="34" bestFit="false" customWidth="true" width="18.2109375" hidden="false" outlineLevel="0"/>
    <col min="35" max="35" bestFit="false" customWidth="true" width="8.2109375" hidden="false" outlineLevel="0"/>
    <col min="36" max="47" bestFit="false" customWidth="true" width="18.2109375" hidden="false" outlineLevel="0"/>
  </cols>
  <sheetData>
    <row r="1" ht="0.4" customHeight="true">
      <c r="A1" s="1" t="s">
        <v>0</v>
      </c>
      <c r="B1" s="1" t="s">
        <v>14</v>
      </c>
      <c r="C1" s="1" t="s">
        <v>19</v>
      </c>
      <c r="D1" s="1" t="s">
        <v>15</v>
      </c>
      <c r="E1" s="22" t="s">
        <v>22</v>
      </c>
      <c r="F1" s="1" t="s">
        <v>24</v>
      </c>
      <c r="G1" s="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ht="0.4" customHeight="true">
      <c r="A2" s="1" t="s">
        <v>0</v>
      </c>
      <c r="B2" s="1" t="s">
        <v>14</v>
      </c>
      <c r="C2" s="1" t="s">
        <v>19</v>
      </c>
      <c r="D2" s="1" t="s">
        <v>15</v>
      </c>
      <c r="E2" s="22" t="s">
        <v>22</v>
      </c>
      <c r="F2" s="1" t="s">
        <v>24</v>
      </c>
      <c r="G2" s="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row>
    <row r="3" ht="0.4" customHeight="true">
      <c r="A3" s="1" t="s">
        <v>0</v>
      </c>
      <c r="B3" s="1" t="s">
        <v>14</v>
      </c>
      <c r="C3" s="1" t="s">
        <v>19</v>
      </c>
      <c r="D3" s="1" t="s">
        <v>15</v>
      </c>
      <c r="E3" s="22" t="s">
        <v>22</v>
      </c>
      <c r="F3" s="1" t="s">
        <v>24</v>
      </c>
      <c r="G3" s="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row>
    <row r="4" ht="0.4" customHeight="true">
      <c r="A4" s="2"/>
      <c r="B4" s="12"/>
      <c r="C4" s="12"/>
      <c r="D4" s="1"/>
      <c r="E4" s="11"/>
      <c r="F4" s="11"/>
      <c r="G4" s="11"/>
      <c r="H4" s="11"/>
      <c r="I4" s="11"/>
      <c r="J4" s="11"/>
      <c r="K4" s="11"/>
      <c r="L4" s="11"/>
      <c r="M4" s="11"/>
      <c r="N4" s="11"/>
      <c r="O4" s="11"/>
      <c r="P4" s="11"/>
      <c r="Q4" s="31"/>
      <c r="R4" s="31"/>
      <c r="S4" s="31"/>
      <c r="T4" s="31"/>
      <c r="U4" s="11"/>
      <c r="V4" s="11"/>
      <c r="W4" s="11"/>
      <c r="X4" s="11"/>
      <c r="Y4" s="11"/>
      <c r="Z4" s="11"/>
      <c r="AA4" s="11"/>
      <c r="AB4" s="11"/>
      <c r="AC4" s="11"/>
      <c r="AD4" s="31"/>
      <c r="AE4" s="31"/>
      <c r="AF4" s="31"/>
      <c r="AG4" s="31"/>
      <c r="AH4" s="31"/>
      <c r="AI4" s="11"/>
      <c r="AJ4" s="11"/>
      <c r="AK4" s="11"/>
      <c r="AL4" s="11"/>
      <c r="AM4" s="11"/>
      <c r="AN4" s="11"/>
      <c r="AO4" s="11"/>
      <c r="AP4" s="11"/>
      <c r="AQ4" s="11"/>
      <c r="AR4" s="11"/>
      <c r="AS4" s="31"/>
      <c r="AT4" s="31"/>
      <c r="AU4" s="31"/>
    </row>
    <row r="5" ht="22.5" customHeight="true">
      <c r="A5" s="3" t="s">
        <v>1</v>
      </c>
      <c r="B5" s="13"/>
      <c r="C5" s="16"/>
      <c r="D5" s="19"/>
      <c r="E5" s="23"/>
      <c r="F5" s="23"/>
      <c r="G5" s="23"/>
      <c r="H5" s="23"/>
      <c r="I5" s="23"/>
      <c r="J5" s="23"/>
      <c r="K5" s="23"/>
      <c r="L5" s="23"/>
      <c r="M5" s="23"/>
      <c r="N5" s="43"/>
      <c r="O5" s="43"/>
      <c r="P5" s="29"/>
      <c r="Q5" s="3" t="s">
        <v>36</v>
      </c>
      <c r="R5" s="3" t="s">
        <v>39</v>
      </c>
      <c r="S5" s="3"/>
      <c r="T5" s="3" t="s">
        <v>1</v>
      </c>
      <c r="U5" s="13"/>
      <c r="V5" s="16"/>
      <c r="W5" s="19"/>
      <c r="X5" s="23"/>
      <c r="Y5" s="23"/>
      <c r="Z5" s="23"/>
      <c r="AA5" s="23"/>
      <c r="AB5" s="23"/>
      <c r="AC5" s="29"/>
      <c r="AD5" s="37"/>
      <c r="AE5" s="3" t="s">
        <v>36</v>
      </c>
      <c r="AF5" s="3" t="s">
        <v>39</v>
      </c>
      <c r="AG5" s="3"/>
      <c r="AH5" s="3" t="s">
        <v>1</v>
      </c>
      <c r="AI5" s="13"/>
      <c r="AJ5" s="16"/>
      <c r="AK5" s="19"/>
      <c r="AL5" s="23"/>
      <c r="AM5" s="23"/>
      <c r="AN5" s="23"/>
      <c r="AO5" s="23"/>
      <c r="AP5" s="23"/>
      <c r="AQ5" s="23"/>
      <c r="AR5" s="29"/>
      <c r="AS5" s="3" t="s">
        <v>36</v>
      </c>
      <c r="AT5" s="3" t="s">
        <v>39</v>
      </c>
      <c r="AU5" s="3"/>
      <c r="AV5" s="41"/>
    </row>
    <row r="6" ht="22.5" customHeight="true">
      <c r="A6" s="3" t="s">
        <v>2</v>
      </c>
      <c r="B6" s="14" t="s">
        <v>15</v>
      </c>
      <c r="C6" s="17"/>
      <c r="D6" s="20"/>
      <c r="E6" s="24"/>
      <c r="F6" s="25"/>
      <c r="G6" s="25"/>
      <c r="H6" s="25"/>
      <c r="I6" s="25"/>
      <c r="J6" s="26"/>
      <c r="K6" s="26"/>
      <c r="L6" s="26"/>
      <c r="M6" s="26"/>
      <c r="N6" s="26"/>
      <c r="O6" s="26"/>
      <c r="P6" s="30"/>
      <c r="Q6" s="3" t="s">
        <v>37</v>
      </c>
      <c r="R6" s="3" t="s">
        <v>40</v>
      </c>
      <c r="S6" s="3"/>
      <c r="T6" s="3" t="s">
        <v>2</v>
      </c>
      <c r="U6" s="14" t="s">
        <v>15</v>
      </c>
      <c r="V6" s="17"/>
      <c r="W6" s="20"/>
      <c r="X6" s="24"/>
      <c r="Y6" s="25"/>
      <c r="Z6" s="25"/>
      <c r="AA6" s="25"/>
      <c r="AB6" s="26"/>
      <c r="AC6" s="30"/>
      <c r="AD6" s="38"/>
      <c r="AE6" s="3" t="s">
        <v>37</v>
      </c>
      <c r="AF6" s="3" t="s">
        <v>40</v>
      </c>
      <c r="AG6" s="3"/>
      <c r="AH6" s="3" t="s">
        <v>2</v>
      </c>
      <c r="AI6" s="14" t="s">
        <v>15</v>
      </c>
      <c r="AJ6" s="17"/>
      <c r="AK6" s="20"/>
      <c r="AL6" s="24"/>
      <c r="AM6" s="25"/>
      <c r="AN6" s="25"/>
      <c r="AO6" s="25"/>
      <c r="AP6" s="26"/>
      <c r="AQ6" s="26"/>
      <c r="AR6" s="30"/>
      <c r="AS6" s="3" t="s">
        <v>37</v>
      </c>
      <c r="AT6" s="3" t="s">
        <v>40</v>
      </c>
      <c r="AU6" s="3"/>
      <c r="AV6" s="41"/>
    </row>
    <row r="7" ht="45" customHeight="true">
      <c r="A7" s="4" t="s">
        <v>58</v>
      </c>
      <c r="B7" s="4"/>
      <c r="C7" s="4"/>
      <c r="D7" s="4"/>
      <c r="E7" s="4"/>
      <c r="F7" s="4"/>
      <c r="G7" s="4"/>
      <c r="H7" s="4"/>
      <c r="I7" s="4"/>
      <c r="J7" s="4"/>
      <c r="K7" s="4"/>
      <c r="L7" s="4"/>
      <c r="M7" s="4"/>
      <c r="N7" s="4"/>
      <c r="O7" s="4"/>
      <c r="P7" s="4"/>
      <c r="Q7" s="4"/>
      <c r="R7" s="4"/>
      <c r="S7" s="4"/>
      <c r="T7" s="35" t="s">
        <v>67</v>
      </c>
      <c r="U7" s="35"/>
      <c r="V7" s="35"/>
      <c r="W7" s="35"/>
      <c r="X7" s="35"/>
      <c r="Y7" s="35"/>
      <c r="Z7" s="35"/>
      <c r="AA7" s="35"/>
      <c r="AB7" s="35"/>
      <c r="AC7" s="35"/>
      <c r="AD7" s="35"/>
      <c r="AE7" s="35"/>
      <c r="AF7" s="35"/>
      <c r="AG7" s="35"/>
      <c r="AH7" s="35" t="s">
        <v>68</v>
      </c>
      <c r="AI7" s="35"/>
      <c r="AJ7" s="35"/>
      <c r="AK7" s="35"/>
      <c r="AL7" s="35"/>
      <c r="AM7" s="35"/>
      <c r="AN7" s="35"/>
      <c r="AO7" s="35"/>
      <c r="AP7" s="35"/>
      <c r="AQ7" s="35"/>
      <c r="AR7" s="35"/>
      <c r="AS7" s="35"/>
      <c r="AT7" s="35"/>
      <c r="AU7" s="35"/>
    </row>
    <row r="8" ht="16.35" customHeight="true">
      <c r="A8" s="5" t="s">
        <v>4</v>
      </c>
      <c r="B8" s="5"/>
      <c r="C8" s="5"/>
      <c r="D8" s="5"/>
      <c r="E8" s="5"/>
      <c r="F8" s="5"/>
      <c r="G8" s="5"/>
      <c r="H8" s="5"/>
      <c r="I8" s="5"/>
      <c r="J8" s="5"/>
      <c r="K8" s="5"/>
      <c r="L8" s="5"/>
      <c r="M8" s="5"/>
      <c r="N8" s="5"/>
      <c r="O8" s="5"/>
      <c r="P8" s="5"/>
      <c r="Q8" s="5"/>
      <c r="R8" s="28" t="s">
        <v>41</v>
      </c>
      <c r="S8" s="28"/>
      <c r="T8" s="36" t="s">
        <v>4</v>
      </c>
      <c r="U8" s="36"/>
      <c r="V8" s="36"/>
      <c r="W8" s="36"/>
      <c r="X8" s="36"/>
      <c r="Y8" s="36"/>
      <c r="Z8" s="36"/>
      <c r="AA8" s="36"/>
      <c r="AB8" s="36"/>
      <c r="AC8" s="36"/>
      <c r="AD8" s="36"/>
      <c r="AE8" s="36"/>
      <c r="AF8" s="36"/>
      <c r="AG8" s="39" t="s">
        <v>45</v>
      </c>
      <c r="AH8" s="36" t="s">
        <v>4</v>
      </c>
      <c r="AI8" s="36"/>
      <c r="AJ8" s="36"/>
      <c r="AK8" s="36"/>
      <c r="AL8" s="36"/>
      <c r="AM8" s="36"/>
      <c r="AN8" s="36"/>
      <c r="AO8" s="36"/>
      <c r="AP8" s="36"/>
      <c r="AQ8" s="36"/>
      <c r="AR8" s="36"/>
      <c r="AS8" s="36"/>
      <c r="AT8" s="36"/>
      <c r="AU8" s="39" t="s">
        <v>45</v>
      </c>
    </row>
    <row r="9" ht="23.45" customHeight="true">
      <c r="A9" s="6" t="s">
        <v>5</v>
      </c>
      <c r="B9" s="7"/>
      <c r="C9" s="15" t="s">
        <v>20</v>
      </c>
      <c r="D9" s="15"/>
      <c r="E9" s="15"/>
      <c r="F9" s="15"/>
      <c r="G9" s="15" t="s">
        <v>26</v>
      </c>
      <c r="H9" s="15"/>
      <c r="I9" s="15"/>
      <c r="J9" s="15"/>
      <c r="K9" s="15"/>
      <c r="L9" s="15"/>
      <c r="M9" s="15"/>
      <c r="N9" s="15"/>
      <c r="O9" s="15"/>
      <c r="P9" s="15"/>
      <c r="Q9" s="15"/>
      <c r="R9" s="15"/>
      <c r="S9" s="15"/>
      <c r="T9" s="15" t="s">
        <v>5</v>
      </c>
      <c r="U9" s="15"/>
      <c r="V9" s="15" t="s">
        <v>26</v>
      </c>
      <c r="W9" s="15"/>
      <c r="X9" s="15"/>
      <c r="Y9" s="15"/>
      <c r="Z9" s="15"/>
      <c r="AA9" s="15"/>
      <c r="AB9" s="15"/>
      <c r="AC9" s="15"/>
      <c r="AD9" s="15"/>
      <c r="AE9" s="15"/>
      <c r="AF9" s="15"/>
      <c r="AG9" s="15"/>
      <c r="AH9" s="15" t="s">
        <v>5</v>
      </c>
      <c r="AI9" s="15"/>
      <c r="AJ9" s="15" t="s">
        <v>26</v>
      </c>
      <c r="AK9" s="15"/>
      <c r="AL9" s="15"/>
      <c r="AM9" s="15"/>
      <c r="AN9" s="15"/>
      <c r="AO9" s="15"/>
      <c r="AP9" s="15"/>
      <c r="AQ9" s="15"/>
      <c r="AR9" s="15"/>
      <c r="AS9" s="15"/>
      <c r="AT9" s="15"/>
      <c r="AU9" s="15"/>
      <c r="AV9" s="42"/>
    </row>
    <row r="10" ht="23.45" customHeight="true">
      <c r="A10" s="6"/>
      <c r="B10" s="7"/>
      <c r="C10" s="15" t="s">
        <v>16</v>
      </c>
      <c r="D10" s="15" t="s">
        <v>21</v>
      </c>
      <c r="E10" s="15" t="s">
        <v>23</v>
      </c>
      <c r="F10" s="15" t="s">
        <v>25</v>
      </c>
      <c r="G10" s="15" t="s">
        <v>16</v>
      </c>
      <c r="H10" s="15" t="s">
        <v>21</v>
      </c>
      <c r="I10" s="15"/>
      <c r="J10" s="15"/>
      <c r="K10" s="15"/>
      <c r="L10" s="15"/>
      <c r="M10" s="15"/>
      <c r="N10" s="15"/>
      <c r="O10" s="15"/>
      <c r="P10" s="15"/>
      <c r="Q10" s="15"/>
      <c r="R10" s="15"/>
      <c r="S10" s="15"/>
      <c r="T10" s="15"/>
      <c r="U10" s="15"/>
      <c r="V10" s="15" t="s">
        <v>23</v>
      </c>
      <c r="W10" s="15"/>
      <c r="X10" s="15"/>
      <c r="Y10" s="15"/>
      <c r="Z10" s="15"/>
      <c r="AA10" s="15"/>
      <c r="AB10" s="15"/>
      <c r="AC10" s="15"/>
      <c r="AD10" s="15"/>
      <c r="AE10" s="15"/>
      <c r="AF10" s="15"/>
      <c r="AG10" s="15"/>
      <c r="AH10" s="15"/>
      <c r="AI10" s="15"/>
      <c r="AJ10" s="15" t="s">
        <v>25</v>
      </c>
      <c r="AK10" s="15"/>
      <c r="AL10" s="15"/>
      <c r="AM10" s="15"/>
      <c r="AN10" s="15"/>
      <c r="AO10" s="15"/>
      <c r="AP10" s="15"/>
      <c r="AQ10" s="15"/>
      <c r="AR10" s="15"/>
      <c r="AS10" s="15"/>
      <c r="AT10" s="15"/>
      <c r="AU10" s="15"/>
      <c r="AV10" s="42"/>
    </row>
    <row r="11" ht="23.45" customHeight="true">
      <c r="A11" s="6"/>
      <c r="B11" s="7"/>
      <c r="C11" s="15"/>
      <c r="D11" s="15"/>
      <c r="E11" s="15"/>
      <c r="F11" s="15"/>
      <c r="G11" s="15"/>
      <c r="H11" s="15" t="s">
        <v>27</v>
      </c>
      <c r="I11" s="15" t="s">
        <v>28</v>
      </c>
      <c r="J11" s="15" t="s">
        <v>29</v>
      </c>
      <c r="K11" s="15" t="s">
        <v>30</v>
      </c>
      <c r="L11" s="15" t="s">
        <v>31</v>
      </c>
      <c r="M11" s="15" t="s">
        <v>32</v>
      </c>
      <c r="N11" s="15" t="s">
        <v>33</v>
      </c>
      <c r="O11" s="15" t="s">
        <v>34</v>
      </c>
      <c r="P11" s="15" t="s">
        <v>35</v>
      </c>
      <c r="Q11" s="15" t="s">
        <v>38</v>
      </c>
      <c r="R11" s="15" t="s">
        <v>42</v>
      </c>
      <c r="S11" s="15" t="s">
        <v>43</v>
      </c>
      <c r="T11" s="15"/>
      <c r="U11" s="15"/>
      <c r="V11" s="15" t="s">
        <v>27</v>
      </c>
      <c r="W11" s="15" t="s">
        <v>28</v>
      </c>
      <c r="X11" s="15" t="s">
        <v>29</v>
      </c>
      <c r="Y11" s="15" t="s">
        <v>30</v>
      </c>
      <c r="Z11" s="15" t="s">
        <v>31</v>
      </c>
      <c r="AA11" s="15" t="s">
        <v>32</v>
      </c>
      <c r="AB11" s="15" t="s">
        <v>33</v>
      </c>
      <c r="AC11" s="15" t="s">
        <v>34</v>
      </c>
      <c r="AD11" s="15" t="s">
        <v>35</v>
      </c>
      <c r="AE11" s="15" t="s">
        <v>38</v>
      </c>
      <c r="AF11" s="15" t="s">
        <v>42</v>
      </c>
      <c r="AG11" s="15" t="s">
        <v>43</v>
      </c>
      <c r="AH11" s="15"/>
      <c r="AI11" s="15"/>
      <c r="AJ11" s="15" t="s">
        <v>27</v>
      </c>
      <c r="AK11" s="15" t="s">
        <v>28</v>
      </c>
      <c r="AL11" s="15" t="s">
        <v>29</v>
      </c>
      <c r="AM11" s="15" t="s">
        <v>30</v>
      </c>
      <c r="AN11" s="15" t="s">
        <v>31</v>
      </c>
      <c r="AO11" s="15" t="s">
        <v>32</v>
      </c>
      <c r="AP11" s="15" t="s">
        <v>33</v>
      </c>
      <c r="AQ11" s="15" t="s">
        <v>34</v>
      </c>
      <c r="AR11" s="15" t="s">
        <v>35</v>
      </c>
      <c r="AS11" s="15" t="s">
        <v>38</v>
      </c>
      <c r="AT11" s="15" t="s">
        <v>42</v>
      </c>
      <c r="AU11" s="40" t="s">
        <v>43</v>
      </c>
    </row>
    <row r="12" ht="23.45" customHeight="true">
      <c r="A12" s="7" t="s">
        <v>59</v>
      </c>
      <c r="B12" s="15" t="s">
        <v>16</v>
      </c>
      <c r="C12" s="18" t="n">
        <f>SUM(D12:F12)</f>
        <v>339</v>
      </c>
      <c r="D12" s="18" t="n">
        <f>SUM(D13:D14)</f>
        <v>5</v>
      </c>
      <c r="E12" s="18" t="n">
        <f>SUM(E13:E14)</f>
        <v>147</v>
      </c>
      <c r="F12" s="18" t="n">
        <f>SUM(F13:F14)</f>
        <v>187</v>
      </c>
      <c r="G12" s="18" t="n">
        <f>H12+V12+AJ12</f>
        <v>704</v>
      </c>
      <c r="H12" s="18" t="n">
        <f>SUM(I12:S12)</f>
        <v>5</v>
      </c>
      <c r="I12" s="18" t="n">
        <f>I13+I14</f>
        <v>0</v>
      </c>
      <c r="J12" s="18" t="n">
        <f>J13+J14</f>
        <v>0</v>
      </c>
      <c r="K12" s="18" t="n">
        <f>K13+K14</f>
        <v>0</v>
      </c>
      <c r="L12" s="18" t="n">
        <f>L13+L14</f>
        <v>0</v>
      </c>
      <c r="M12" s="18" t="n">
        <f>M13+M14</f>
        <v>0</v>
      </c>
      <c r="N12" s="18" t="n">
        <f>N13+N14</f>
        <v>0</v>
      </c>
      <c r="O12" s="18" t="n">
        <f>O13+O14</f>
        <v>1</v>
      </c>
      <c r="P12" s="18" t="n">
        <f>P13+P14</f>
        <v>1</v>
      </c>
      <c r="Q12" s="18" t="n">
        <f>Q13+Q14</f>
        <v>0</v>
      </c>
      <c r="R12" s="18" t="n">
        <f>R13+R14</f>
        <v>3</v>
      </c>
      <c r="S12" s="33" t="n">
        <f>S13+S14</f>
        <v>0</v>
      </c>
      <c r="T12" s="7" t="s">
        <v>59</v>
      </c>
      <c r="U12" s="15" t="s">
        <v>16</v>
      </c>
      <c r="V12" s="18" t="n">
        <f>SUM(W12:AG12)</f>
        <v>183</v>
      </c>
      <c r="W12" s="18" t="n">
        <f>W13+W14</f>
        <v>0</v>
      </c>
      <c r="X12" s="18" t="n">
        <f>X13+X14</f>
        <v>8</v>
      </c>
      <c r="Y12" s="18" t="n">
        <f>Y13+Y14</f>
        <v>19</v>
      </c>
      <c r="Z12" s="18" t="n">
        <f>Z13+Z14</f>
        <v>3</v>
      </c>
      <c r="AA12" s="18" t="n">
        <f>AA13+AA14</f>
        <v>4</v>
      </c>
      <c r="AB12" s="18" t="n">
        <f>AB13+AB14</f>
        <v>17</v>
      </c>
      <c r="AC12" s="18" t="n">
        <f>AC13+AC14</f>
        <v>40</v>
      </c>
      <c r="AD12" s="18" t="n">
        <f>AD13+AD14</f>
        <v>16</v>
      </c>
      <c r="AE12" s="18" t="n">
        <f>AE13+AE14</f>
        <v>30</v>
      </c>
      <c r="AF12" s="18" t="n">
        <f>AF13+AF14</f>
        <v>37</v>
      </c>
      <c r="AG12" s="33" t="n">
        <f>AG13+AG14</f>
        <v>9</v>
      </c>
      <c r="AH12" s="7" t="s">
        <v>59</v>
      </c>
      <c r="AI12" s="15" t="s">
        <v>16</v>
      </c>
      <c r="AJ12" s="18" t="n">
        <f>SUM(AK12:AU12)</f>
        <v>516</v>
      </c>
      <c r="AK12" s="18" t="n">
        <f>AK13+AK14</f>
        <v>41</v>
      </c>
      <c r="AL12" s="18" t="n">
        <f>AL13+AL14</f>
        <v>73</v>
      </c>
      <c r="AM12" s="18" t="n">
        <f>AM13+AM14</f>
        <v>82</v>
      </c>
      <c r="AN12" s="18" t="n">
        <f>AN13+AN14</f>
        <v>63</v>
      </c>
      <c r="AO12" s="18" t="n">
        <f>AO13+AO14</f>
        <v>33</v>
      </c>
      <c r="AP12" s="18" t="n">
        <f>AP13+AP14</f>
        <v>83</v>
      </c>
      <c r="AQ12" s="18" t="n">
        <f>AQ13+AQ14</f>
        <v>98</v>
      </c>
      <c r="AR12" s="18" t="n">
        <f>AR13+AR14</f>
        <v>22</v>
      </c>
      <c r="AS12" s="18" t="n">
        <f>AS13+AS14</f>
        <v>11</v>
      </c>
      <c r="AT12" s="18" t="n">
        <f>AT13+AT14</f>
        <v>8</v>
      </c>
      <c r="AU12" s="33" t="n">
        <f>AU13+AU14</f>
        <v>2</v>
      </c>
      <c r="AV12" s="44"/>
    </row>
    <row r="13" ht="23.45" customHeight="true">
      <c r="A13" s="7"/>
      <c r="B13" s="15" t="s">
        <v>17</v>
      </c>
      <c r="C13" s="18" t="n">
        <f>SUM(D13:F13)</f>
        <v>218</v>
      </c>
      <c r="D13" s="21" t="n">
        <v>4</v>
      </c>
      <c r="E13" s="21" t="n">
        <v>107</v>
      </c>
      <c r="F13" s="21" t="n">
        <v>107</v>
      </c>
      <c r="G13" s="18" t="n">
        <f>H13+V13+AJ13</f>
        <v>379</v>
      </c>
      <c r="H13" s="18" t="n">
        <f>SUM(I13:S13)</f>
        <v>4</v>
      </c>
      <c r="I13" s="21" t="n">
        <v>0</v>
      </c>
      <c r="J13" s="21" t="n">
        <v>0</v>
      </c>
      <c r="K13" s="21" t="n">
        <v>0</v>
      </c>
      <c r="L13" s="21" t="n">
        <v>0</v>
      </c>
      <c r="M13" s="21" t="n">
        <v>0</v>
      </c>
      <c r="N13" s="21" t="n">
        <v>0</v>
      </c>
      <c r="O13" s="21" t="n">
        <v>1</v>
      </c>
      <c r="P13" s="21" t="n">
        <v>1</v>
      </c>
      <c r="Q13" s="21" t="n">
        <v>0</v>
      </c>
      <c r="R13" s="32" t="n">
        <v>2</v>
      </c>
      <c r="S13" s="34" t="n">
        <v>0</v>
      </c>
      <c r="T13" s="7"/>
      <c r="U13" s="15" t="s">
        <v>17</v>
      </c>
      <c r="V13" s="18" t="n">
        <f>SUM(W13:AG13)</f>
        <v>122</v>
      </c>
      <c r="W13" s="21" t="n">
        <v>0</v>
      </c>
      <c r="X13" s="21" t="n">
        <v>5</v>
      </c>
      <c r="Y13" s="21" t="n">
        <v>7</v>
      </c>
      <c r="Z13" s="21" t="n">
        <v>0</v>
      </c>
      <c r="AA13" s="21" t="n">
        <v>1</v>
      </c>
      <c r="AB13" s="21" t="n">
        <v>10</v>
      </c>
      <c r="AC13" s="21" t="n">
        <v>27</v>
      </c>
      <c r="AD13" s="21" t="n">
        <v>10</v>
      </c>
      <c r="AE13" s="21" t="n">
        <v>27</v>
      </c>
      <c r="AF13" s="45" t="n">
        <v>28</v>
      </c>
      <c r="AG13" s="34" t="n">
        <v>7</v>
      </c>
      <c r="AH13" s="7"/>
      <c r="AI13" s="15" t="s">
        <v>17</v>
      </c>
      <c r="AJ13" s="18" t="n">
        <f>SUM(AK13:AU13)</f>
        <v>253</v>
      </c>
      <c r="AK13" s="21" t="n">
        <v>21</v>
      </c>
      <c r="AL13" s="21" t="n">
        <v>38</v>
      </c>
      <c r="AM13" s="21" t="n">
        <v>44</v>
      </c>
      <c r="AN13" s="21" t="n">
        <v>25</v>
      </c>
      <c r="AO13" s="21" t="n">
        <v>10</v>
      </c>
      <c r="AP13" s="21" t="n">
        <v>31</v>
      </c>
      <c r="AQ13" s="21" t="n">
        <v>52</v>
      </c>
      <c r="AR13" s="21" t="n">
        <v>16</v>
      </c>
      <c r="AS13" s="21" t="n">
        <v>10</v>
      </c>
      <c r="AT13" s="45" t="n">
        <v>5</v>
      </c>
      <c r="AU13" s="34" t="n">
        <v>1</v>
      </c>
      <c r="AV13" s="44"/>
    </row>
    <row r="14" ht="23.45" customHeight="true">
      <c r="A14" s="7"/>
      <c r="B14" s="15" t="s">
        <v>18</v>
      </c>
      <c r="C14" s="18" t="n">
        <f>SUM(D14:F14)</f>
        <v>121</v>
      </c>
      <c r="D14" s="21" t="n">
        <v>1</v>
      </c>
      <c r="E14" s="21" t="n">
        <v>40</v>
      </c>
      <c r="F14" s="21" t="n">
        <v>80</v>
      </c>
      <c r="G14" s="18" t="n">
        <f>H14+V14+AJ14</f>
        <v>325</v>
      </c>
      <c r="H14" s="18" t="n">
        <f>SUM(I14:S14)</f>
        <v>1</v>
      </c>
      <c r="I14" s="21" t="n">
        <v>0</v>
      </c>
      <c r="J14" s="21" t="n">
        <v>0</v>
      </c>
      <c r="K14" s="21" t="n">
        <v>0</v>
      </c>
      <c r="L14" s="21" t="n">
        <v>0</v>
      </c>
      <c r="M14" s="21" t="n">
        <v>0</v>
      </c>
      <c r="N14" s="21" t="n">
        <v>0</v>
      </c>
      <c r="O14" s="21" t="n">
        <v>0</v>
      </c>
      <c r="P14" s="21" t="n">
        <v>0</v>
      </c>
      <c r="Q14" s="21" t="n">
        <v>0</v>
      </c>
      <c r="R14" s="32" t="n">
        <v>1</v>
      </c>
      <c r="S14" s="34" t="n">
        <v>0</v>
      </c>
      <c r="T14" s="7"/>
      <c r="U14" s="15" t="s">
        <v>18</v>
      </c>
      <c r="V14" s="18" t="n">
        <f>SUM(W14:AG14)</f>
        <v>61</v>
      </c>
      <c r="W14" s="21" t="n">
        <v>0</v>
      </c>
      <c r="X14" s="21" t="n">
        <v>3</v>
      </c>
      <c r="Y14" s="21" t="n">
        <v>12</v>
      </c>
      <c r="Z14" s="21" t="n">
        <v>3</v>
      </c>
      <c r="AA14" s="21" t="n">
        <v>3</v>
      </c>
      <c r="AB14" s="21" t="n">
        <v>7</v>
      </c>
      <c r="AC14" s="21" t="n">
        <v>13</v>
      </c>
      <c r="AD14" s="21" t="n">
        <v>6</v>
      </c>
      <c r="AE14" s="21" t="n">
        <v>3</v>
      </c>
      <c r="AF14" s="45" t="n">
        <v>9</v>
      </c>
      <c r="AG14" s="34" t="n">
        <v>2</v>
      </c>
      <c r="AH14" s="7"/>
      <c r="AI14" s="15" t="s">
        <v>18</v>
      </c>
      <c r="AJ14" s="18" t="n">
        <f>SUM(AK14:AU14)</f>
        <v>263</v>
      </c>
      <c r="AK14" s="21" t="n">
        <v>20</v>
      </c>
      <c r="AL14" s="21" t="n">
        <v>35</v>
      </c>
      <c r="AM14" s="21" t="n">
        <v>38</v>
      </c>
      <c r="AN14" s="21" t="n">
        <v>38</v>
      </c>
      <c r="AO14" s="21" t="n">
        <v>23</v>
      </c>
      <c r="AP14" s="21" t="n">
        <v>52</v>
      </c>
      <c r="AQ14" s="21" t="n">
        <v>46</v>
      </c>
      <c r="AR14" s="21" t="n">
        <v>6</v>
      </c>
      <c r="AS14" s="21" t="n">
        <v>1</v>
      </c>
      <c r="AT14" s="45" t="n">
        <v>3</v>
      </c>
      <c r="AU14" s="34" t="n">
        <v>1</v>
      </c>
      <c r="AV14" s="44"/>
    </row>
    <row r="15" ht="23.45" customHeight="true">
      <c r="A15" s="7" t="s">
        <v>60</v>
      </c>
      <c r="B15" s="15" t="s">
        <v>16</v>
      </c>
      <c r="C15" s="18" t="n">
        <f>SUM(D15:F15)</f>
        <v>571</v>
      </c>
      <c r="D15" s="18" t="n">
        <f>SUM(D16:D17)</f>
        <v>7</v>
      </c>
      <c r="E15" s="18" t="n">
        <f>SUM(E16:E17)</f>
        <v>265</v>
      </c>
      <c r="F15" s="18" t="n">
        <f>SUM(F16:F17)</f>
        <v>299</v>
      </c>
      <c r="G15" s="18" t="n">
        <f>H15+V15+AJ15</f>
        <v>1146</v>
      </c>
      <c r="H15" s="18" t="n">
        <f>SUM(I15:S15)</f>
        <v>9</v>
      </c>
      <c r="I15" s="18" t="n">
        <f>I16+I17</f>
        <v>0</v>
      </c>
      <c r="J15" s="18" t="n">
        <f>J16+J17</f>
        <v>0</v>
      </c>
      <c r="K15" s="18" t="n">
        <f>K16+K17</f>
        <v>0</v>
      </c>
      <c r="L15" s="18" t="n">
        <f>L16+L17</f>
        <v>0</v>
      </c>
      <c r="M15" s="18" t="n">
        <f>M16+M17</f>
        <v>0</v>
      </c>
      <c r="N15" s="18" t="n">
        <f>N16+N17</f>
        <v>0</v>
      </c>
      <c r="O15" s="18" t="n">
        <f>O16+O17</f>
        <v>3</v>
      </c>
      <c r="P15" s="18" t="n">
        <f>P16+P17</f>
        <v>1</v>
      </c>
      <c r="Q15" s="18" t="n">
        <f>Q16+Q17</f>
        <v>2</v>
      </c>
      <c r="R15" s="18" t="n">
        <f>R16+R17</f>
        <v>1</v>
      </c>
      <c r="S15" s="33" t="n">
        <f>S16+S17</f>
        <v>2</v>
      </c>
      <c r="T15" s="7" t="s">
        <v>60</v>
      </c>
      <c r="U15" s="15" t="s">
        <v>16</v>
      </c>
      <c r="V15" s="18" t="n">
        <f>SUM(W15:AG15)</f>
        <v>333</v>
      </c>
      <c r="W15" s="18" t="n">
        <f>W16+W17</f>
        <v>5</v>
      </c>
      <c r="X15" s="18" t="n">
        <f>X16+X17</f>
        <v>4</v>
      </c>
      <c r="Y15" s="18" t="n">
        <f>Y16+Y17</f>
        <v>24</v>
      </c>
      <c r="Z15" s="18" t="n">
        <f>Z16+Z17</f>
        <v>14</v>
      </c>
      <c r="AA15" s="18" t="n">
        <f>AA16+AA17</f>
        <v>7</v>
      </c>
      <c r="AB15" s="18" t="n">
        <f>AB16+AB17</f>
        <v>12</v>
      </c>
      <c r="AC15" s="18" t="n">
        <f>AC16+AC17</f>
        <v>90</v>
      </c>
      <c r="AD15" s="18" t="n">
        <f>AD16+AD17</f>
        <v>35</v>
      </c>
      <c r="AE15" s="18" t="n">
        <f>AE16+AE17</f>
        <v>64</v>
      </c>
      <c r="AF15" s="18" t="n">
        <f>AF16+AF17</f>
        <v>62</v>
      </c>
      <c r="AG15" s="33" t="n">
        <f>AG16+AG17</f>
        <v>16</v>
      </c>
      <c r="AH15" s="7" t="s">
        <v>60</v>
      </c>
      <c r="AI15" s="15" t="s">
        <v>16</v>
      </c>
      <c r="AJ15" s="18" t="n">
        <f>SUM(AK15:AU15)</f>
        <v>804</v>
      </c>
      <c r="AK15" s="18" t="n">
        <f>AK16+AK17</f>
        <v>56</v>
      </c>
      <c r="AL15" s="18" t="n">
        <f>AL16+AL17</f>
        <v>126</v>
      </c>
      <c r="AM15" s="18" t="n">
        <f>AM16+AM17</f>
        <v>155</v>
      </c>
      <c r="AN15" s="18" t="n">
        <f>AN16+AN17</f>
        <v>88</v>
      </c>
      <c r="AO15" s="18" t="n">
        <f>AO16+AO17</f>
        <v>40</v>
      </c>
      <c r="AP15" s="18" t="n">
        <f>AP16+AP17</f>
        <v>113</v>
      </c>
      <c r="AQ15" s="18" t="n">
        <f>AQ16+AQ17</f>
        <v>159</v>
      </c>
      <c r="AR15" s="18" t="n">
        <f>AR16+AR17</f>
        <v>30</v>
      </c>
      <c r="AS15" s="18" t="n">
        <f>AS16+AS17</f>
        <v>13</v>
      </c>
      <c r="AT15" s="18" t="n">
        <f>AT16+AT17</f>
        <v>18</v>
      </c>
      <c r="AU15" s="33" t="n">
        <f>AU16+AU17</f>
        <v>6</v>
      </c>
      <c r="AV15" s="44"/>
    </row>
    <row r="16" ht="23.45" customHeight="true">
      <c r="A16" s="7"/>
      <c r="B16" s="15" t="s">
        <v>17</v>
      </c>
      <c r="C16" s="18" t="n">
        <f>SUM(D16:F16)</f>
        <v>351</v>
      </c>
      <c r="D16" s="21" t="n">
        <v>3</v>
      </c>
      <c r="E16" s="21" t="n">
        <v>189</v>
      </c>
      <c r="F16" s="21" t="n">
        <v>159</v>
      </c>
      <c r="G16" s="18" t="n">
        <f>H16+V16+AJ16</f>
        <v>607</v>
      </c>
      <c r="H16" s="18" t="n">
        <f>SUM(I16:S16)</f>
        <v>4</v>
      </c>
      <c r="I16" s="21" t="n">
        <v>0</v>
      </c>
      <c r="J16" s="21" t="n">
        <v>0</v>
      </c>
      <c r="K16" s="21" t="n">
        <v>0</v>
      </c>
      <c r="L16" s="21" t="n">
        <v>0</v>
      </c>
      <c r="M16" s="21" t="n">
        <v>0</v>
      </c>
      <c r="N16" s="21" t="n">
        <v>0</v>
      </c>
      <c r="O16" s="21" t="n">
        <v>2</v>
      </c>
      <c r="P16" s="21" t="n">
        <v>1</v>
      </c>
      <c r="Q16" s="21" t="n">
        <v>1</v>
      </c>
      <c r="R16" s="32" t="n">
        <v>0</v>
      </c>
      <c r="S16" s="34" t="n">
        <v>0</v>
      </c>
      <c r="T16" s="7"/>
      <c r="U16" s="15" t="s">
        <v>17</v>
      </c>
      <c r="V16" s="18" t="n">
        <f>SUM(W16:AG16)</f>
        <v>225</v>
      </c>
      <c r="W16" s="21" t="n">
        <v>2</v>
      </c>
      <c r="X16" s="21" t="n">
        <v>3</v>
      </c>
      <c r="Y16" s="21" t="n">
        <v>16</v>
      </c>
      <c r="Z16" s="21" t="n">
        <v>8</v>
      </c>
      <c r="AA16" s="21" t="n">
        <v>4</v>
      </c>
      <c r="AB16" s="21" t="n">
        <v>4</v>
      </c>
      <c r="AC16" s="21" t="n">
        <v>59</v>
      </c>
      <c r="AD16" s="21" t="n">
        <v>26</v>
      </c>
      <c r="AE16" s="21" t="n">
        <v>48</v>
      </c>
      <c r="AF16" s="45" t="n">
        <v>45</v>
      </c>
      <c r="AG16" s="34" t="n">
        <v>10</v>
      </c>
      <c r="AH16" s="7"/>
      <c r="AI16" s="15" t="s">
        <v>17</v>
      </c>
      <c r="AJ16" s="18" t="n">
        <f>SUM(AK16:AU16)</f>
        <v>378</v>
      </c>
      <c r="AK16" s="21" t="n">
        <v>33</v>
      </c>
      <c r="AL16" s="21" t="n">
        <v>62</v>
      </c>
      <c r="AM16" s="21" t="n">
        <v>71</v>
      </c>
      <c r="AN16" s="21" t="n">
        <v>38</v>
      </c>
      <c r="AO16" s="21" t="n">
        <v>12</v>
      </c>
      <c r="AP16" s="21" t="n">
        <v>38</v>
      </c>
      <c r="AQ16" s="21" t="n">
        <v>83</v>
      </c>
      <c r="AR16" s="21" t="n">
        <v>16</v>
      </c>
      <c r="AS16" s="21" t="n">
        <v>11</v>
      </c>
      <c r="AT16" s="45" t="n">
        <v>11</v>
      </c>
      <c r="AU16" s="34" t="n">
        <v>3</v>
      </c>
      <c r="AV16" s="44"/>
    </row>
    <row r="17" ht="23.45" customHeight="true">
      <c r="A17" s="7"/>
      <c r="B17" s="15" t="s">
        <v>18</v>
      </c>
      <c r="C17" s="18" t="n">
        <f>SUM(D17:F17)</f>
        <v>220</v>
      </c>
      <c r="D17" s="21" t="n">
        <v>4</v>
      </c>
      <c r="E17" s="21" t="n">
        <v>76</v>
      </c>
      <c r="F17" s="21" t="n">
        <v>140</v>
      </c>
      <c r="G17" s="18" t="n">
        <f>H17+V17+AJ17</f>
        <v>539</v>
      </c>
      <c r="H17" s="18" t="n">
        <f>SUM(I17:S17)</f>
        <v>5</v>
      </c>
      <c r="I17" s="21" t="n">
        <v>0</v>
      </c>
      <c r="J17" s="21" t="n">
        <v>0</v>
      </c>
      <c r="K17" s="21" t="n">
        <v>0</v>
      </c>
      <c r="L17" s="21" t="n">
        <v>0</v>
      </c>
      <c r="M17" s="21" t="n">
        <v>0</v>
      </c>
      <c r="N17" s="21" t="n">
        <v>0</v>
      </c>
      <c r="O17" s="21" t="n">
        <v>1</v>
      </c>
      <c r="P17" s="21" t="n">
        <v>0</v>
      </c>
      <c r="Q17" s="21" t="n">
        <v>1</v>
      </c>
      <c r="R17" s="32" t="n">
        <v>1</v>
      </c>
      <c r="S17" s="34" t="n">
        <v>2</v>
      </c>
      <c r="T17" s="7"/>
      <c r="U17" s="15" t="s">
        <v>18</v>
      </c>
      <c r="V17" s="18" t="n">
        <f>SUM(W17:AG17)</f>
        <v>108</v>
      </c>
      <c r="W17" s="21" t="n">
        <v>3</v>
      </c>
      <c r="X17" s="21" t="n">
        <v>1</v>
      </c>
      <c r="Y17" s="21" t="n">
        <v>8</v>
      </c>
      <c r="Z17" s="21" t="n">
        <v>6</v>
      </c>
      <c r="AA17" s="21" t="n">
        <v>3</v>
      </c>
      <c r="AB17" s="21" t="n">
        <v>8</v>
      </c>
      <c r="AC17" s="21" t="n">
        <v>31</v>
      </c>
      <c r="AD17" s="21" t="n">
        <v>9</v>
      </c>
      <c r="AE17" s="21" t="n">
        <v>16</v>
      </c>
      <c r="AF17" s="45" t="n">
        <v>17</v>
      </c>
      <c r="AG17" s="34" t="n">
        <v>6</v>
      </c>
      <c r="AH17" s="7"/>
      <c r="AI17" s="15" t="s">
        <v>18</v>
      </c>
      <c r="AJ17" s="18" t="n">
        <f>SUM(AK17:AU17)</f>
        <v>426</v>
      </c>
      <c r="AK17" s="21" t="n">
        <v>23</v>
      </c>
      <c r="AL17" s="21" t="n">
        <v>64</v>
      </c>
      <c r="AM17" s="21" t="n">
        <v>84</v>
      </c>
      <c r="AN17" s="21" t="n">
        <v>50</v>
      </c>
      <c r="AO17" s="21" t="n">
        <v>28</v>
      </c>
      <c r="AP17" s="21" t="n">
        <v>75</v>
      </c>
      <c r="AQ17" s="21" t="n">
        <v>76</v>
      </c>
      <c r="AR17" s="21" t="n">
        <v>14</v>
      </c>
      <c r="AS17" s="21" t="n">
        <v>2</v>
      </c>
      <c r="AT17" s="45" t="n">
        <v>7</v>
      </c>
      <c r="AU17" s="34" t="n">
        <v>3</v>
      </c>
      <c r="AV17" s="44"/>
    </row>
    <row r="18" ht="23.45" customHeight="true">
      <c r="A18" s="7" t="s">
        <v>61</v>
      </c>
      <c r="B18" s="15" t="s">
        <v>16</v>
      </c>
      <c r="C18" s="18" t="n">
        <f>SUM(D18:F18)</f>
        <v>510</v>
      </c>
      <c r="D18" s="18" t="n">
        <f>SUM(D19:D20)</f>
        <v>11</v>
      </c>
      <c r="E18" s="18" t="n">
        <f>SUM(E19:E20)</f>
        <v>148</v>
      </c>
      <c r="F18" s="18" t="n">
        <f>SUM(F19:F20)</f>
        <v>351</v>
      </c>
      <c r="G18" s="18" t="n">
        <f>H18+V18+AJ18</f>
        <v>1075</v>
      </c>
      <c r="H18" s="18" t="n">
        <f>SUM(I18:S18)</f>
        <v>11</v>
      </c>
      <c r="I18" s="18" t="n">
        <f>I19+I20</f>
        <v>0</v>
      </c>
      <c r="J18" s="18" t="n">
        <f>J19+J20</f>
        <v>0</v>
      </c>
      <c r="K18" s="18" t="n">
        <f>K19+K20</f>
        <v>0</v>
      </c>
      <c r="L18" s="18" t="n">
        <f>L19+L20</f>
        <v>0</v>
      </c>
      <c r="M18" s="18" t="n">
        <f>M19+M20</f>
        <v>0</v>
      </c>
      <c r="N18" s="18" t="n">
        <f>N19+N20</f>
        <v>0</v>
      </c>
      <c r="O18" s="18" t="n">
        <f>O19+O20</f>
        <v>2</v>
      </c>
      <c r="P18" s="18" t="n">
        <f>P19+P20</f>
        <v>2</v>
      </c>
      <c r="Q18" s="18" t="n">
        <f>Q19+Q20</f>
        <v>3</v>
      </c>
      <c r="R18" s="18" t="n">
        <f>R19+R20</f>
        <v>3</v>
      </c>
      <c r="S18" s="33" t="n">
        <f>S19+S20</f>
        <v>1</v>
      </c>
      <c r="T18" s="7" t="s">
        <v>61</v>
      </c>
      <c r="U18" s="15" t="s">
        <v>16</v>
      </c>
      <c r="V18" s="18" t="n">
        <f>SUM(W18:AG18)</f>
        <v>231</v>
      </c>
      <c r="W18" s="18" t="n">
        <f>W19+W20</f>
        <v>8</v>
      </c>
      <c r="X18" s="18" t="n">
        <f>X19+X20</f>
        <v>20</v>
      </c>
      <c r="Y18" s="18" t="n">
        <f>Y19+Y20</f>
        <v>28</v>
      </c>
      <c r="Z18" s="18" t="n">
        <f>Z19+Z20</f>
        <v>11</v>
      </c>
      <c r="AA18" s="18" t="n">
        <f>AA19+AA20</f>
        <v>7</v>
      </c>
      <c r="AB18" s="18" t="n">
        <f>AB19+AB20</f>
        <v>23</v>
      </c>
      <c r="AC18" s="18" t="n">
        <f>AC19+AC20</f>
        <v>56</v>
      </c>
      <c r="AD18" s="18" t="n">
        <f>AD19+AD20</f>
        <v>14</v>
      </c>
      <c r="AE18" s="18" t="n">
        <f>AE19+AE20</f>
        <v>23</v>
      </c>
      <c r="AF18" s="18" t="n">
        <f>AF19+AF20</f>
        <v>34</v>
      </c>
      <c r="AG18" s="33" t="n">
        <f>AG19+AG20</f>
        <v>7</v>
      </c>
      <c r="AH18" s="7" t="s">
        <v>61</v>
      </c>
      <c r="AI18" s="15" t="s">
        <v>16</v>
      </c>
      <c r="AJ18" s="18" t="n">
        <f>SUM(AK18:AU18)</f>
        <v>833</v>
      </c>
      <c r="AK18" s="18" t="n">
        <f>AK19+AK20</f>
        <v>67</v>
      </c>
      <c r="AL18" s="18" t="n">
        <f>AL19+AL20</f>
        <v>106</v>
      </c>
      <c r="AM18" s="18" t="n">
        <f>AM19+AM20</f>
        <v>144</v>
      </c>
      <c r="AN18" s="18" t="n">
        <f>AN19+AN20</f>
        <v>97</v>
      </c>
      <c r="AO18" s="18" t="n">
        <f>AO19+AO20</f>
        <v>40</v>
      </c>
      <c r="AP18" s="18" t="n">
        <f>AP19+AP20</f>
        <v>130</v>
      </c>
      <c r="AQ18" s="18" t="n">
        <f>AQ19+AQ20</f>
        <v>145</v>
      </c>
      <c r="AR18" s="18" t="n">
        <f>AR19+AR20</f>
        <v>30</v>
      </c>
      <c r="AS18" s="18" t="n">
        <f>AS19+AS20</f>
        <v>31</v>
      </c>
      <c r="AT18" s="18" t="n">
        <f>AT19+AT20</f>
        <v>30</v>
      </c>
      <c r="AU18" s="33" t="n">
        <f>AU19+AU20</f>
        <v>13</v>
      </c>
      <c r="AV18" s="44"/>
    </row>
    <row r="19" ht="23.45" customHeight="true">
      <c r="A19" s="7"/>
      <c r="B19" s="15" t="s">
        <v>17</v>
      </c>
      <c r="C19" s="18" t="n">
        <f>SUM(D19:F19)</f>
        <v>291</v>
      </c>
      <c r="D19" s="21" t="n">
        <v>8</v>
      </c>
      <c r="E19" s="21" t="n">
        <v>103</v>
      </c>
      <c r="F19" s="21" t="n">
        <v>180</v>
      </c>
      <c r="G19" s="18" t="n">
        <f>H19+V19+AJ19</f>
        <v>556</v>
      </c>
      <c r="H19" s="18" t="n">
        <f>SUM(I19:S19)</f>
        <v>8</v>
      </c>
      <c r="I19" s="21" t="n">
        <v>0</v>
      </c>
      <c r="J19" s="21" t="n">
        <v>0</v>
      </c>
      <c r="K19" s="21" t="n">
        <v>0</v>
      </c>
      <c r="L19" s="21" t="n">
        <v>0</v>
      </c>
      <c r="M19" s="21" t="n">
        <v>0</v>
      </c>
      <c r="N19" s="21" t="n">
        <v>0</v>
      </c>
      <c r="O19" s="21" t="n">
        <v>0</v>
      </c>
      <c r="P19" s="21" t="n">
        <v>2</v>
      </c>
      <c r="Q19" s="21" t="n">
        <v>3</v>
      </c>
      <c r="R19" s="32" t="n">
        <v>2</v>
      </c>
      <c r="S19" s="34" t="n">
        <v>1</v>
      </c>
      <c r="T19" s="7"/>
      <c r="U19" s="15" t="s">
        <v>17</v>
      </c>
      <c r="V19" s="18" t="n">
        <f>SUM(W19:AG19)</f>
        <v>145</v>
      </c>
      <c r="W19" s="21" t="n">
        <v>6</v>
      </c>
      <c r="X19" s="21" t="n">
        <v>10</v>
      </c>
      <c r="Y19" s="21" t="n">
        <v>14</v>
      </c>
      <c r="Z19" s="21" t="n">
        <v>6</v>
      </c>
      <c r="AA19" s="21" t="n">
        <v>2</v>
      </c>
      <c r="AB19" s="21" t="n">
        <v>13</v>
      </c>
      <c r="AC19" s="21" t="n">
        <v>37</v>
      </c>
      <c r="AD19" s="21" t="n">
        <v>8</v>
      </c>
      <c r="AE19" s="21" t="n">
        <v>20</v>
      </c>
      <c r="AF19" s="45" t="n">
        <v>24</v>
      </c>
      <c r="AG19" s="34" t="n">
        <v>5</v>
      </c>
      <c r="AH19" s="7"/>
      <c r="AI19" s="15" t="s">
        <v>17</v>
      </c>
      <c r="AJ19" s="18" t="n">
        <f>SUM(AK19:AU19)</f>
        <v>403</v>
      </c>
      <c r="AK19" s="21" t="n">
        <v>40</v>
      </c>
      <c r="AL19" s="21" t="n">
        <v>49</v>
      </c>
      <c r="AM19" s="21" t="n">
        <v>72</v>
      </c>
      <c r="AN19" s="21" t="n">
        <v>43</v>
      </c>
      <c r="AO19" s="21" t="n">
        <v>16</v>
      </c>
      <c r="AP19" s="21" t="n">
        <v>50</v>
      </c>
      <c r="AQ19" s="21" t="n">
        <v>75</v>
      </c>
      <c r="AR19" s="21" t="n">
        <v>17</v>
      </c>
      <c r="AS19" s="21" t="n">
        <v>17</v>
      </c>
      <c r="AT19" s="45" t="n">
        <v>19</v>
      </c>
      <c r="AU19" s="34" t="n">
        <v>5</v>
      </c>
      <c r="AV19" s="44"/>
    </row>
    <row r="20" ht="23.45" customHeight="true">
      <c r="A20" s="7"/>
      <c r="B20" s="15" t="s">
        <v>18</v>
      </c>
      <c r="C20" s="18" t="n">
        <f>SUM(D20:F20)</f>
        <v>219</v>
      </c>
      <c r="D20" s="21" t="n">
        <v>3</v>
      </c>
      <c r="E20" s="21" t="n">
        <v>45</v>
      </c>
      <c r="F20" s="21" t="n">
        <v>171</v>
      </c>
      <c r="G20" s="18" t="n">
        <f>H20+V20+AJ20</f>
        <v>519</v>
      </c>
      <c r="H20" s="18" t="n">
        <f>SUM(I20:S20)</f>
        <v>3</v>
      </c>
      <c r="I20" s="21" t="n">
        <v>0</v>
      </c>
      <c r="J20" s="21" t="n">
        <v>0</v>
      </c>
      <c r="K20" s="21" t="n">
        <v>0</v>
      </c>
      <c r="L20" s="21" t="n">
        <v>0</v>
      </c>
      <c r="M20" s="21" t="n">
        <v>0</v>
      </c>
      <c r="N20" s="21" t="n">
        <v>0</v>
      </c>
      <c r="O20" s="21" t="n">
        <v>2</v>
      </c>
      <c r="P20" s="21" t="n">
        <v>0</v>
      </c>
      <c r="Q20" s="21" t="n">
        <v>0</v>
      </c>
      <c r="R20" s="32" t="n">
        <v>1</v>
      </c>
      <c r="S20" s="34" t="n">
        <v>0</v>
      </c>
      <c r="T20" s="7"/>
      <c r="U20" s="15" t="s">
        <v>18</v>
      </c>
      <c r="V20" s="18" t="n">
        <f>SUM(W20:AG20)</f>
        <v>86</v>
      </c>
      <c r="W20" s="21" t="n">
        <v>2</v>
      </c>
      <c r="X20" s="21" t="n">
        <v>10</v>
      </c>
      <c r="Y20" s="21" t="n">
        <v>14</v>
      </c>
      <c r="Z20" s="21" t="n">
        <v>5</v>
      </c>
      <c r="AA20" s="21" t="n">
        <v>5</v>
      </c>
      <c r="AB20" s="21" t="n">
        <v>10</v>
      </c>
      <c r="AC20" s="21" t="n">
        <v>19</v>
      </c>
      <c r="AD20" s="21" t="n">
        <v>6</v>
      </c>
      <c r="AE20" s="21" t="n">
        <v>3</v>
      </c>
      <c r="AF20" s="45" t="n">
        <v>10</v>
      </c>
      <c r="AG20" s="34" t="n">
        <v>2</v>
      </c>
      <c r="AH20" s="7"/>
      <c r="AI20" s="15" t="s">
        <v>18</v>
      </c>
      <c r="AJ20" s="18" t="n">
        <f>SUM(AK20:AU20)</f>
        <v>430</v>
      </c>
      <c r="AK20" s="21" t="n">
        <v>27</v>
      </c>
      <c r="AL20" s="21" t="n">
        <v>57</v>
      </c>
      <c r="AM20" s="21" t="n">
        <v>72</v>
      </c>
      <c r="AN20" s="21" t="n">
        <v>54</v>
      </c>
      <c r="AO20" s="21" t="n">
        <v>24</v>
      </c>
      <c r="AP20" s="21" t="n">
        <v>80</v>
      </c>
      <c r="AQ20" s="21" t="n">
        <v>70</v>
      </c>
      <c r="AR20" s="21" t="n">
        <v>13</v>
      </c>
      <c r="AS20" s="21" t="n">
        <v>14</v>
      </c>
      <c r="AT20" s="45" t="n">
        <v>11</v>
      </c>
      <c r="AU20" s="34" t="n">
        <v>8</v>
      </c>
      <c r="AV20" s="44"/>
    </row>
    <row r="21" ht="23.45" customHeight="true">
      <c r="A21" s="7" t="s">
        <v>62</v>
      </c>
      <c r="B21" s="15" t="s">
        <v>16</v>
      </c>
      <c r="C21" s="18" t="n">
        <f>SUM(D21:F21)</f>
        <v>245</v>
      </c>
      <c r="D21" s="18" t="n">
        <f>SUM(D22:D23)</f>
        <v>0</v>
      </c>
      <c r="E21" s="18" t="n">
        <f>SUM(E22:E23)</f>
        <v>56</v>
      </c>
      <c r="F21" s="18" t="n">
        <f>SUM(F22:F23)</f>
        <v>189</v>
      </c>
      <c r="G21" s="18" t="n">
        <f>H21+V21+AJ21</f>
        <v>473</v>
      </c>
      <c r="H21" s="18" t="n">
        <f>SUM(I21:S21)</f>
        <v>0</v>
      </c>
      <c r="I21" s="18" t="n">
        <f>I22+I23</f>
        <v>0</v>
      </c>
      <c r="J21" s="18" t="n">
        <f>J22+J23</f>
        <v>0</v>
      </c>
      <c r="K21" s="18" t="n">
        <f>K22+K23</f>
        <v>0</v>
      </c>
      <c r="L21" s="18" t="n">
        <f>L22+L23</f>
        <v>0</v>
      </c>
      <c r="M21" s="18" t="n">
        <f>M22+M23</f>
        <v>0</v>
      </c>
      <c r="N21" s="18" t="n">
        <f>N22+N23</f>
        <v>0</v>
      </c>
      <c r="O21" s="18" t="n">
        <f>O22+O23</f>
        <v>0</v>
      </c>
      <c r="P21" s="18" t="n">
        <f>P22+P23</f>
        <v>0</v>
      </c>
      <c r="Q21" s="18" t="n">
        <f>Q22+Q23</f>
        <v>0</v>
      </c>
      <c r="R21" s="18" t="n">
        <f>R22+R23</f>
        <v>0</v>
      </c>
      <c r="S21" s="33" t="n">
        <f>S22+S23</f>
        <v>0</v>
      </c>
      <c r="T21" s="7" t="s">
        <v>62</v>
      </c>
      <c r="U21" s="15" t="s">
        <v>16</v>
      </c>
      <c r="V21" s="18" t="n">
        <f>SUM(W21:AG21)</f>
        <v>78</v>
      </c>
      <c r="W21" s="18" t="n">
        <f>W22+W23</f>
        <v>2</v>
      </c>
      <c r="X21" s="18" t="n">
        <f>X22+X23</f>
        <v>2</v>
      </c>
      <c r="Y21" s="18" t="n">
        <f>Y22+Y23</f>
        <v>4</v>
      </c>
      <c r="Z21" s="18" t="n">
        <f>Z22+Z23</f>
        <v>4</v>
      </c>
      <c r="AA21" s="18" t="n">
        <f>AA22+AA23</f>
        <v>4</v>
      </c>
      <c r="AB21" s="18" t="n">
        <f>AB22+AB23</f>
        <v>6</v>
      </c>
      <c r="AC21" s="18" t="n">
        <f>AC22+AC23</f>
        <v>22</v>
      </c>
      <c r="AD21" s="18" t="n">
        <f>AD22+AD23</f>
        <v>7</v>
      </c>
      <c r="AE21" s="18" t="n">
        <f>AE22+AE23</f>
        <v>10</v>
      </c>
      <c r="AF21" s="18" t="n">
        <f>AF22+AF23</f>
        <v>13</v>
      </c>
      <c r="AG21" s="33" t="n">
        <f>AG22+AG23</f>
        <v>4</v>
      </c>
      <c r="AH21" s="7" t="s">
        <v>62</v>
      </c>
      <c r="AI21" s="15" t="s">
        <v>16</v>
      </c>
      <c r="AJ21" s="18" t="n">
        <f>SUM(AK21:AU21)</f>
        <v>395</v>
      </c>
      <c r="AK21" s="18" t="n">
        <f>AK22+AK23</f>
        <v>21</v>
      </c>
      <c r="AL21" s="18" t="n">
        <f>AL22+AL23</f>
        <v>43</v>
      </c>
      <c r="AM21" s="18" t="n">
        <f>AM22+AM23</f>
        <v>55</v>
      </c>
      <c r="AN21" s="18" t="n">
        <f>AN22+AN23</f>
        <v>53</v>
      </c>
      <c r="AO21" s="18" t="n">
        <f>AO22+AO23</f>
        <v>14</v>
      </c>
      <c r="AP21" s="18" t="n">
        <f>AP22+AP23</f>
        <v>61</v>
      </c>
      <c r="AQ21" s="18" t="n">
        <f>AQ22+AQ23</f>
        <v>87</v>
      </c>
      <c r="AR21" s="18" t="n">
        <f>AR22+AR23</f>
        <v>13</v>
      </c>
      <c r="AS21" s="18" t="n">
        <f>AS22+AS23</f>
        <v>22</v>
      </c>
      <c r="AT21" s="18" t="n">
        <f>AT22+AT23</f>
        <v>21</v>
      </c>
      <c r="AU21" s="33" t="n">
        <f>AU22+AU23</f>
        <v>5</v>
      </c>
      <c r="AV21" s="44"/>
    </row>
    <row r="22" ht="23.45" customHeight="true">
      <c r="A22" s="7"/>
      <c r="B22" s="15" t="s">
        <v>17</v>
      </c>
      <c r="C22" s="18" t="n">
        <f>SUM(D22:F22)</f>
        <v>159</v>
      </c>
      <c r="D22" s="21" t="n">
        <v>0</v>
      </c>
      <c r="E22" s="21" t="n">
        <v>34</v>
      </c>
      <c r="F22" s="21" t="n">
        <v>125</v>
      </c>
      <c r="G22" s="18" t="n">
        <f>H22+V22+AJ22</f>
        <v>261</v>
      </c>
      <c r="H22" s="18" t="n">
        <f>SUM(I22:S22)</f>
        <v>0</v>
      </c>
      <c r="I22" s="21" t="n">
        <v>0</v>
      </c>
      <c r="J22" s="21" t="n">
        <v>0</v>
      </c>
      <c r="K22" s="21" t="n">
        <v>0</v>
      </c>
      <c r="L22" s="21" t="n">
        <v>0</v>
      </c>
      <c r="M22" s="21" t="n">
        <v>0</v>
      </c>
      <c r="N22" s="21" t="n">
        <v>0</v>
      </c>
      <c r="O22" s="21" t="n">
        <v>0</v>
      </c>
      <c r="P22" s="21" t="n">
        <v>0</v>
      </c>
      <c r="Q22" s="21" t="n">
        <v>0</v>
      </c>
      <c r="R22" s="32" t="n">
        <v>0</v>
      </c>
      <c r="S22" s="34" t="n">
        <v>0</v>
      </c>
      <c r="T22" s="7"/>
      <c r="U22" s="15" t="s">
        <v>17</v>
      </c>
      <c r="V22" s="18" t="n">
        <f>SUM(W22:AG22)</f>
        <v>44</v>
      </c>
      <c r="W22" s="21" t="n">
        <v>1</v>
      </c>
      <c r="X22" s="21" t="n">
        <v>0</v>
      </c>
      <c r="Y22" s="21" t="n">
        <v>2</v>
      </c>
      <c r="Z22" s="21" t="n">
        <v>2</v>
      </c>
      <c r="AA22" s="21" t="n">
        <v>1</v>
      </c>
      <c r="AB22" s="21" t="n">
        <v>3</v>
      </c>
      <c r="AC22" s="21" t="n">
        <v>12</v>
      </c>
      <c r="AD22" s="21" t="n">
        <v>6</v>
      </c>
      <c r="AE22" s="21" t="n">
        <v>8</v>
      </c>
      <c r="AF22" s="45" t="n">
        <v>6</v>
      </c>
      <c r="AG22" s="34" t="n">
        <v>3</v>
      </c>
      <c r="AH22" s="7"/>
      <c r="AI22" s="15" t="s">
        <v>17</v>
      </c>
      <c r="AJ22" s="18" t="n">
        <f>SUM(AK22:AU22)</f>
        <v>217</v>
      </c>
      <c r="AK22" s="21" t="n">
        <v>10</v>
      </c>
      <c r="AL22" s="21" t="n">
        <v>24</v>
      </c>
      <c r="AM22" s="21" t="n">
        <v>25</v>
      </c>
      <c r="AN22" s="21" t="n">
        <v>22</v>
      </c>
      <c r="AO22" s="21" t="n">
        <v>7</v>
      </c>
      <c r="AP22" s="21" t="n">
        <v>24</v>
      </c>
      <c r="AQ22" s="21" t="n">
        <v>61</v>
      </c>
      <c r="AR22" s="21" t="n">
        <v>9</v>
      </c>
      <c r="AS22" s="21" t="n">
        <v>18</v>
      </c>
      <c r="AT22" s="45" t="n">
        <v>14</v>
      </c>
      <c r="AU22" s="34" t="n">
        <v>3</v>
      </c>
      <c r="AV22" s="44"/>
    </row>
    <row r="23" ht="23.45" customHeight="true">
      <c r="A23" s="7"/>
      <c r="B23" s="15" t="s">
        <v>18</v>
      </c>
      <c r="C23" s="18" t="n">
        <f>SUM(D23:F23)</f>
        <v>86</v>
      </c>
      <c r="D23" s="21" t="n">
        <v>0</v>
      </c>
      <c r="E23" s="21" t="n">
        <v>22</v>
      </c>
      <c r="F23" s="21" t="n">
        <v>64</v>
      </c>
      <c r="G23" s="18" t="n">
        <f>H23+V23+AJ23</f>
        <v>212</v>
      </c>
      <c r="H23" s="18" t="n">
        <f>SUM(I23:S23)</f>
        <v>0</v>
      </c>
      <c r="I23" s="21" t="n">
        <v>0</v>
      </c>
      <c r="J23" s="21" t="n">
        <v>0</v>
      </c>
      <c r="K23" s="21" t="n">
        <v>0</v>
      </c>
      <c r="L23" s="21" t="n">
        <v>0</v>
      </c>
      <c r="M23" s="21" t="n">
        <v>0</v>
      </c>
      <c r="N23" s="21" t="n">
        <v>0</v>
      </c>
      <c r="O23" s="21" t="n">
        <v>0</v>
      </c>
      <c r="P23" s="21" t="n">
        <v>0</v>
      </c>
      <c r="Q23" s="21" t="n">
        <v>0</v>
      </c>
      <c r="R23" s="32" t="n">
        <v>0</v>
      </c>
      <c r="S23" s="34" t="n">
        <v>0</v>
      </c>
      <c r="T23" s="7"/>
      <c r="U23" s="15" t="s">
        <v>18</v>
      </c>
      <c r="V23" s="18" t="n">
        <f>SUM(W23:AG23)</f>
        <v>34</v>
      </c>
      <c r="W23" s="21" t="n">
        <v>1</v>
      </c>
      <c r="X23" s="21" t="n">
        <v>2</v>
      </c>
      <c r="Y23" s="21" t="n">
        <v>2</v>
      </c>
      <c r="Z23" s="21" t="n">
        <v>2</v>
      </c>
      <c r="AA23" s="21" t="n">
        <v>3</v>
      </c>
      <c r="AB23" s="21" t="n">
        <v>3</v>
      </c>
      <c r="AC23" s="21" t="n">
        <v>10</v>
      </c>
      <c r="AD23" s="21" t="n">
        <v>1</v>
      </c>
      <c r="AE23" s="21" t="n">
        <v>2</v>
      </c>
      <c r="AF23" s="32" t="n">
        <v>7</v>
      </c>
      <c r="AG23" s="34" t="n">
        <v>1</v>
      </c>
      <c r="AH23" s="7"/>
      <c r="AI23" s="15" t="s">
        <v>18</v>
      </c>
      <c r="AJ23" s="18" t="n">
        <f>SUM(AK23:AU23)</f>
        <v>178</v>
      </c>
      <c r="AK23" s="21" t="n">
        <v>11</v>
      </c>
      <c r="AL23" s="21" t="n">
        <v>19</v>
      </c>
      <c r="AM23" s="21" t="n">
        <v>30</v>
      </c>
      <c r="AN23" s="21" t="n">
        <v>31</v>
      </c>
      <c r="AO23" s="21" t="n">
        <v>7</v>
      </c>
      <c r="AP23" s="21" t="n">
        <v>37</v>
      </c>
      <c r="AQ23" s="21" t="n">
        <v>26</v>
      </c>
      <c r="AR23" s="21" t="n">
        <v>4</v>
      </c>
      <c r="AS23" s="21" t="n">
        <v>4</v>
      </c>
      <c r="AT23" s="45" t="n">
        <v>7</v>
      </c>
      <c r="AU23" s="34" t="n">
        <v>2</v>
      </c>
      <c r="AV23" s="44"/>
    </row>
    <row r="24" ht="23.45" customHeight="true">
      <c r="A24" s="7" t="s">
        <v>63</v>
      </c>
      <c r="B24" s="15" t="s">
        <v>16</v>
      </c>
      <c r="C24" s="18" t="n">
        <f>SUM(D24:F24)</f>
        <v>117</v>
      </c>
      <c r="D24" s="18" t="n">
        <f>SUM(D25:D26)</f>
        <v>0</v>
      </c>
      <c r="E24" s="18" t="n">
        <f>SUM(E25:E26)</f>
        <v>52</v>
      </c>
      <c r="F24" s="18" t="n">
        <f>SUM(F25:F26)</f>
        <v>65</v>
      </c>
      <c r="G24" s="18" t="n">
        <f>H24+V24+AJ24</f>
        <v>183</v>
      </c>
      <c r="H24" s="18" t="n">
        <f>SUM(I24:S24)</f>
        <v>0</v>
      </c>
      <c r="I24" s="18" t="n">
        <f>I25+I26</f>
        <v>0</v>
      </c>
      <c r="J24" s="18" t="n">
        <f>J25+J26</f>
        <v>0</v>
      </c>
      <c r="K24" s="18" t="n">
        <f>K25+K26</f>
        <v>0</v>
      </c>
      <c r="L24" s="18" t="n">
        <f>L25+L26</f>
        <v>0</v>
      </c>
      <c r="M24" s="18" t="n">
        <f>M25+M26</f>
        <v>0</v>
      </c>
      <c r="N24" s="18" t="n">
        <f>N25+N26</f>
        <v>0</v>
      </c>
      <c r="O24" s="18" t="n">
        <f>O25+O26</f>
        <v>0</v>
      </c>
      <c r="P24" s="18" t="n">
        <f>P25+P26</f>
        <v>0</v>
      </c>
      <c r="Q24" s="18" t="n">
        <f>Q25+Q26</f>
        <v>0</v>
      </c>
      <c r="R24" s="18" t="n">
        <f>R25+R26</f>
        <v>0</v>
      </c>
      <c r="S24" s="33" t="n">
        <f>S25+S26</f>
        <v>0</v>
      </c>
      <c r="T24" s="7" t="s">
        <v>63</v>
      </c>
      <c r="U24" s="15" t="s">
        <v>16</v>
      </c>
      <c r="V24" s="18" t="n">
        <f>SUM(W24:AG24)</f>
        <v>63</v>
      </c>
      <c r="W24" s="18" t="n">
        <f>W25+W26</f>
        <v>3</v>
      </c>
      <c r="X24" s="18" t="n">
        <f>X25+X26</f>
        <v>0</v>
      </c>
      <c r="Y24" s="18" t="n">
        <f>Y25+Y26</f>
        <v>2</v>
      </c>
      <c r="Z24" s="18" t="n">
        <f>Z25+Z26</f>
        <v>0</v>
      </c>
      <c r="AA24" s="18" t="n">
        <f>AA25+AA26</f>
        <v>1</v>
      </c>
      <c r="AB24" s="18" t="n">
        <f>AB25+AB26</f>
        <v>2</v>
      </c>
      <c r="AC24" s="18" t="n">
        <f>AC25+AC26</f>
        <v>10</v>
      </c>
      <c r="AD24" s="18" t="n">
        <f>AD25+AD26</f>
        <v>8</v>
      </c>
      <c r="AE24" s="18" t="n">
        <f>AE25+AE26</f>
        <v>13</v>
      </c>
      <c r="AF24" s="18" t="n">
        <f>AF25+AF26</f>
        <v>22</v>
      </c>
      <c r="AG24" s="33" t="n">
        <f>AG25+AG26</f>
        <v>2</v>
      </c>
      <c r="AH24" s="7" t="s">
        <v>63</v>
      </c>
      <c r="AI24" s="15" t="s">
        <v>16</v>
      </c>
      <c r="AJ24" s="18" t="n">
        <f>SUM(AK24:AU24)</f>
        <v>120</v>
      </c>
      <c r="AK24" s="18" t="n">
        <f>AK25+AK26</f>
        <v>4</v>
      </c>
      <c r="AL24" s="18" t="n">
        <f>AL25+AL26</f>
        <v>10</v>
      </c>
      <c r="AM24" s="18" t="n">
        <f>AM25+AM26</f>
        <v>11</v>
      </c>
      <c r="AN24" s="18" t="n">
        <f>AN25+AN26</f>
        <v>20</v>
      </c>
      <c r="AO24" s="18" t="n">
        <f>AO25+AO26</f>
        <v>5</v>
      </c>
      <c r="AP24" s="18" t="n">
        <f>AP25+AP26</f>
        <v>13</v>
      </c>
      <c r="AQ24" s="18" t="n">
        <f>AQ25+AQ26</f>
        <v>27</v>
      </c>
      <c r="AR24" s="18" t="n">
        <f>AR25+AR26</f>
        <v>11</v>
      </c>
      <c r="AS24" s="18" t="n">
        <f>AS25+AS26</f>
        <v>11</v>
      </c>
      <c r="AT24" s="18" t="n">
        <f>AT25+AT26</f>
        <v>7</v>
      </c>
      <c r="AU24" s="33" t="n">
        <f>AU25+AU26</f>
        <v>1</v>
      </c>
      <c r="AV24" s="44"/>
    </row>
    <row r="25" ht="23.45" customHeight="true">
      <c r="A25" s="7"/>
      <c r="B25" s="15" t="s">
        <v>17</v>
      </c>
      <c r="C25" s="18" t="n">
        <f>SUM(D25:F25)</f>
        <v>87</v>
      </c>
      <c r="D25" s="21" t="n">
        <v>0</v>
      </c>
      <c r="E25" s="21" t="n">
        <v>42</v>
      </c>
      <c r="F25" s="21" t="n">
        <v>45</v>
      </c>
      <c r="G25" s="18" t="n">
        <f>H25+V25+AJ25</f>
        <v>121</v>
      </c>
      <c r="H25" s="18" t="n">
        <f>SUM(I25:S25)</f>
        <v>0</v>
      </c>
      <c r="I25" s="21" t="n">
        <v>0</v>
      </c>
      <c r="J25" s="21" t="n">
        <v>0</v>
      </c>
      <c r="K25" s="21" t="n">
        <v>0</v>
      </c>
      <c r="L25" s="21" t="n">
        <v>0</v>
      </c>
      <c r="M25" s="21" t="n">
        <v>0</v>
      </c>
      <c r="N25" s="21" t="n">
        <v>0</v>
      </c>
      <c r="O25" s="21" t="n">
        <v>0</v>
      </c>
      <c r="P25" s="21" t="n">
        <v>0</v>
      </c>
      <c r="Q25" s="21" t="n">
        <v>0</v>
      </c>
      <c r="R25" s="32" t="n">
        <v>0</v>
      </c>
      <c r="S25" s="34" t="n">
        <v>0</v>
      </c>
      <c r="T25" s="7"/>
      <c r="U25" s="15" t="s">
        <v>17</v>
      </c>
      <c r="V25" s="18" t="n">
        <f>SUM(W25:AG25)</f>
        <v>49</v>
      </c>
      <c r="W25" s="21" t="n">
        <v>1</v>
      </c>
      <c r="X25" s="21" t="n">
        <v>0</v>
      </c>
      <c r="Y25" s="21" t="n">
        <v>1</v>
      </c>
      <c r="Z25" s="21" t="n">
        <v>0</v>
      </c>
      <c r="AA25" s="21" t="n">
        <v>1</v>
      </c>
      <c r="AB25" s="21" t="n">
        <v>1</v>
      </c>
      <c r="AC25" s="21" t="n">
        <v>7</v>
      </c>
      <c r="AD25" s="21" t="n">
        <v>6</v>
      </c>
      <c r="AE25" s="21" t="n">
        <v>12</v>
      </c>
      <c r="AF25" s="45" t="n">
        <v>18</v>
      </c>
      <c r="AG25" s="34" t="n">
        <v>2</v>
      </c>
      <c r="AH25" s="7"/>
      <c r="AI25" s="15" t="s">
        <v>17</v>
      </c>
      <c r="AJ25" s="18" t="n">
        <f>SUM(AK25:AU25)</f>
        <v>72</v>
      </c>
      <c r="AK25" s="21" t="n">
        <v>2</v>
      </c>
      <c r="AL25" s="21" t="n">
        <v>4</v>
      </c>
      <c r="AM25" s="21" t="n">
        <v>6</v>
      </c>
      <c r="AN25" s="21" t="n">
        <v>11</v>
      </c>
      <c r="AO25" s="21" t="n">
        <v>2</v>
      </c>
      <c r="AP25" s="21" t="n">
        <v>6</v>
      </c>
      <c r="AQ25" s="21" t="n">
        <v>18</v>
      </c>
      <c r="AR25" s="21" t="n">
        <v>8</v>
      </c>
      <c r="AS25" s="21" t="n">
        <v>10</v>
      </c>
      <c r="AT25" s="45" t="n">
        <v>4</v>
      </c>
      <c r="AU25" s="34" t="n">
        <v>1</v>
      </c>
      <c r="AV25" s="44"/>
    </row>
    <row r="26" ht="23.45" customHeight="true">
      <c r="A26" s="7"/>
      <c r="B26" s="15" t="s">
        <v>18</v>
      </c>
      <c r="C26" s="18" t="n">
        <f>SUM(D26:F26)</f>
        <v>30</v>
      </c>
      <c r="D26" s="21" t="n">
        <v>0</v>
      </c>
      <c r="E26" s="21" t="n">
        <v>10</v>
      </c>
      <c r="F26" s="21" t="n">
        <v>20</v>
      </c>
      <c r="G26" s="18" t="n">
        <f>H26+V26+AJ26</f>
        <v>62</v>
      </c>
      <c r="H26" s="18" t="n">
        <f>SUM(I26:S26)</f>
        <v>0</v>
      </c>
      <c r="I26" s="21" t="n">
        <v>0</v>
      </c>
      <c r="J26" s="21" t="n">
        <v>0</v>
      </c>
      <c r="K26" s="21" t="n">
        <v>0</v>
      </c>
      <c r="L26" s="21" t="n">
        <v>0</v>
      </c>
      <c r="M26" s="21" t="n">
        <v>0</v>
      </c>
      <c r="N26" s="21" t="n">
        <v>0</v>
      </c>
      <c r="O26" s="21" t="n">
        <v>0</v>
      </c>
      <c r="P26" s="21" t="n">
        <v>0</v>
      </c>
      <c r="Q26" s="21" t="n">
        <v>0</v>
      </c>
      <c r="R26" s="32" t="n">
        <v>0</v>
      </c>
      <c r="S26" s="34" t="n">
        <v>0</v>
      </c>
      <c r="T26" s="7"/>
      <c r="U26" s="15" t="s">
        <v>18</v>
      </c>
      <c r="V26" s="18" t="n">
        <f>SUM(W26:AG26)</f>
        <v>14</v>
      </c>
      <c r="W26" s="21" t="n">
        <v>2</v>
      </c>
      <c r="X26" s="21" t="n">
        <v>0</v>
      </c>
      <c r="Y26" s="21" t="n">
        <v>1</v>
      </c>
      <c r="Z26" s="21" t="n">
        <v>0</v>
      </c>
      <c r="AA26" s="21" t="n">
        <v>0</v>
      </c>
      <c r="AB26" s="21" t="n">
        <v>1</v>
      </c>
      <c r="AC26" s="21" t="n">
        <v>3</v>
      </c>
      <c r="AD26" s="21" t="n">
        <v>2</v>
      </c>
      <c r="AE26" s="21" t="n">
        <v>1</v>
      </c>
      <c r="AF26" s="45" t="n">
        <v>4</v>
      </c>
      <c r="AG26" s="34" t="n">
        <v>0</v>
      </c>
      <c r="AH26" s="7"/>
      <c r="AI26" s="15" t="s">
        <v>18</v>
      </c>
      <c r="AJ26" s="18" t="n">
        <f>SUM(AK26:AU26)</f>
        <v>48</v>
      </c>
      <c r="AK26" s="21" t="n">
        <v>2</v>
      </c>
      <c r="AL26" s="21" t="n">
        <v>6</v>
      </c>
      <c r="AM26" s="21" t="n">
        <v>5</v>
      </c>
      <c r="AN26" s="21" t="n">
        <v>9</v>
      </c>
      <c r="AO26" s="21" t="n">
        <v>3</v>
      </c>
      <c r="AP26" s="21" t="n">
        <v>7</v>
      </c>
      <c r="AQ26" s="21" t="n">
        <v>9</v>
      </c>
      <c r="AR26" s="21" t="n">
        <v>3</v>
      </c>
      <c r="AS26" s="21" t="n">
        <v>1</v>
      </c>
      <c r="AT26" s="45" t="n">
        <v>3</v>
      </c>
      <c r="AU26" s="34" t="n">
        <v>0</v>
      </c>
      <c r="AV26" s="44"/>
    </row>
    <row r="27" ht="23.45" customHeight="true">
      <c r="A27" s="7" t="s">
        <v>64</v>
      </c>
      <c r="B27" s="15" t="s">
        <v>16</v>
      </c>
      <c r="C27" s="18" t="n">
        <f>SUM(D27:F27)</f>
        <v>286</v>
      </c>
      <c r="D27" s="18" t="n">
        <f>SUM(D28:D29)</f>
        <v>1</v>
      </c>
      <c r="E27" s="18" t="n">
        <f>SUM(E28:E29)</f>
        <v>134</v>
      </c>
      <c r="F27" s="18" t="n">
        <f>SUM(F28:F29)</f>
        <v>151</v>
      </c>
      <c r="G27" s="18" t="n">
        <f>H27+V27+AJ27</f>
        <v>662</v>
      </c>
      <c r="H27" s="18" t="n">
        <f>SUM(I27:S27)</f>
        <v>1</v>
      </c>
      <c r="I27" s="18" t="n">
        <f>I28+I29</f>
        <v>0</v>
      </c>
      <c r="J27" s="18" t="n">
        <f>J28+J29</f>
        <v>0</v>
      </c>
      <c r="K27" s="18" t="n">
        <f>K28+K29</f>
        <v>0</v>
      </c>
      <c r="L27" s="18" t="n">
        <f>L28+L29</f>
        <v>0</v>
      </c>
      <c r="M27" s="18" t="n">
        <f>M28+M29</f>
        <v>0</v>
      </c>
      <c r="N27" s="18" t="n">
        <f>N28+N29</f>
        <v>0</v>
      </c>
      <c r="O27" s="18" t="n">
        <f>O28+O29</f>
        <v>1</v>
      </c>
      <c r="P27" s="18" t="n">
        <f>P28+P29</f>
        <v>0</v>
      </c>
      <c r="Q27" s="18" t="n">
        <f>Q28+Q29</f>
        <v>0</v>
      </c>
      <c r="R27" s="18" t="n">
        <f>R28+R29</f>
        <v>0</v>
      </c>
      <c r="S27" s="33" t="n">
        <f>S28+S29</f>
        <v>0</v>
      </c>
      <c r="T27" s="7" t="s">
        <v>64</v>
      </c>
      <c r="U27" s="15" t="s">
        <v>16</v>
      </c>
      <c r="V27" s="18" t="n">
        <f>SUM(W27:AG27)</f>
        <v>224</v>
      </c>
      <c r="W27" s="18" t="n">
        <f>W28+W29</f>
        <v>8</v>
      </c>
      <c r="X27" s="18" t="n">
        <f>X28+X29</f>
        <v>17</v>
      </c>
      <c r="Y27" s="18" t="n">
        <f>Y28+Y29</f>
        <v>30</v>
      </c>
      <c r="Z27" s="18" t="n">
        <f>Z28+Z29</f>
        <v>18</v>
      </c>
      <c r="AA27" s="18" t="n">
        <f>AA28+AA29</f>
        <v>10</v>
      </c>
      <c r="AB27" s="18" t="n">
        <f>AB28+AB29</f>
        <v>25</v>
      </c>
      <c r="AC27" s="18" t="n">
        <f>AC28+AC29</f>
        <v>60</v>
      </c>
      <c r="AD27" s="18" t="n">
        <f>AD28+AD29</f>
        <v>13</v>
      </c>
      <c r="AE27" s="18" t="n">
        <f>AE28+AE29</f>
        <v>17</v>
      </c>
      <c r="AF27" s="18" t="n">
        <f>AF28+AF29</f>
        <v>21</v>
      </c>
      <c r="AG27" s="33" t="n">
        <f>AG28+AG29</f>
        <v>5</v>
      </c>
      <c r="AH27" s="7" t="s">
        <v>64</v>
      </c>
      <c r="AI27" s="15" t="s">
        <v>16</v>
      </c>
      <c r="AJ27" s="18" t="n">
        <f>SUM(AK27:AU27)</f>
        <v>437</v>
      </c>
      <c r="AK27" s="18" t="n">
        <f>AK28+AK29</f>
        <v>19</v>
      </c>
      <c r="AL27" s="18" t="n">
        <f>AL28+AL29</f>
        <v>63</v>
      </c>
      <c r="AM27" s="18" t="n">
        <f>AM28+AM29</f>
        <v>83</v>
      </c>
      <c r="AN27" s="18" t="n">
        <f>AN28+AN29</f>
        <v>59</v>
      </c>
      <c r="AO27" s="18" t="n">
        <f>AO28+AO29</f>
        <v>21</v>
      </c>
      <c r="AP27" s="18" t="n">
        <f>AP28+AP29</f>
        <v>72</v>
      </c>
      <c r="AQ27" s="18" t="n">
        <f>AQ28+AQ29</f>
        <v>89</v>
      </c>
      <c r="AR27" s="18" t="n">
        <f>AR28+AR29</f>
        <v>10</v>
      </c>
      <c r="AS27" s="18" t="n">
        <f>AS28+AS29</f>
        <v>8</v>
      </c>
      <c r="AT27" s="18" t="n">
        <f>AT28+AT29</f>
        <v>11</v>
      </c>
      <c r="AU27" s="33" t="n">
        <f>AU28+AU29</f>
        <v>2</v>
      </c>
      <c r="AV27" s="44"/>
    </row>
    <row r="28" ht="23.45" customHeight="true">
      <c r="A28" s="7"/>
      <c r="B28" s="15" t="s">
        <v>17</v>
      </c>
      <c r="C28" s="18" t="n">
        <f>SUM(D28:F28)</f>
        <v>183</v>
      </c>
      <c r="D28" s="21" t="n">
        <v>1</v>
      </c>
      <c r="E28" s="21" t="n">
        <v>88</v>
      </c>
      <c r="F28" s="21" t="n">
        <v>94</v>
      </c>
      <c r="G28" s="18" t="n">
        <f>H28+V28+AJ28</f>
        <v>356</v>
      </c>
      <c r="H28" s="18" t="n">
        <f>SUM(I28:S28)</f>
        <v>1</v>
      </c>
      <c r="I28" s="21" t="n">
        <v>0</v>
      </c>
      <c r="J28" s="21" t="n">
        <v>0</v>
      </c>
      <c r="K28" s="21" t="n">
        <v>0</v>
      </c>
      <c r="L28" s="21" t="n">
        <v>0</v>
      </c>
      <c r="M28" s="21" t="n">
        <v>0</v>
      </c>
      <c r="N28" s="21" t="n">
        <v>0</v>
      </c>
      <c r="O28" s="21" t="n">
        <v>1</v>
      </c>
      <c r="P28" s="21" t="n">
        <v>0</v>
      </c>
      <c r="Q28" s="21" t="n">
        <v>0</v>
      </c>
      <c r="R28" s="32" t="n">
        <v>0</v>
      </c>
      <c r="S28" s="34" t="n">
        <v>0</v>
      </c>
      <c r="T28" s="7"/>
      <c r="U28" s="15" t="s">
        <v>17</v>
      </c>
      <c r="V28" s="18" t="n">
        <f>SUM(W28:AG28)</f>
        <v>132</v>
      </c>
      <c r="W28" s="21" t="n">
        <v>2</v>
      </c>
      <c r="X28" s="21" t="n">
        <v>8</v>
      </c>
      <c r="Y28" s="21" t="n">
        <v>20</v>
      </c>
      <c r="Z28" s="21" t="n">
        <v>4</v>
      </c>
      <c r="AA28" s="21" t="n">
        <v>6</v>
      </c>
      <c r="AB28" s="21" t="n">
        <v>11</v>
      </c>
      <c r="AC28" s="21" t="n">
        <v>37</v>
      </c>
      <c r="AD28" s="21" t="n">
        <v>12</v>
      </c>
      <c r="AE28" s="21" t="n">
        <v>14</v>
      </c>
      <c r="AF28" s="45" t="n">
        <v>13</v>
      </c>
      <c r="AG28" s="34" t="n">
        <v>5</v>
      </c>
      <c r="AH28" s="7"/>
      <c r="AI28" s="15" t="s">
        <v>17</v>
      </c>
      <c r="AJ28" s="18" t="n">
        <f>SUM(AK28:AU28)</f>
        <v>223</v>
      </c>
      <c r="AK28" s="21" t="n">
        <v>9</v>
      </c>
      <c r="AL28" s="21" t="n">
        <v>33</v>
      </c>
      <c r="AM28" s="21" t="n">
        <v>35</v>
      </c>
      <c r="AN28" s="21" t="n">
        <v>34</v>
      </c>
      <c r="AO28" s="21" t="n">
        <v>8</v>
      </c>
      <c r="AP28" s="21" t="n">
        <v>31</v>
      </c>
      <c r="AQ28" s="21" t="n">
        <v>52</v>
      </c>
      <c r="AR28" s="21" t="n">
        <v>8</v>
      </c>
      <c r="AS28" s="21" t="n">
        <v>5</v>
      </c>
      <c r="AT28" s="45" t="n">
        <v>7</v>
      </c>
      <c r="AU28" s="34" t="n">
        <v>1</v>
      </c>
      <c r="AV28" s="44"/>
    </row>
    <row r="29" ht="23.45" customHeight="true">
      <c r="A29" s="7"/>
      <c r="B29" s="15" t="s">
        <v>18</v>
      </c>
      <c r="C29" s="18" t="n">
        <f>SUM(D29:F29)</f>
        <v>103</v>
      </c>
      <c r="D29" s="21" t="n">
        <v>0</v>
      </c>
      <c r="E29" s="21" t="n">
        <v>46</v>
      </c>
      <c r="F29" s="21" t="n">
        <v>57</v>
      </c>
      <c r="G29" s="18" t="n">
        <f>H29+V29+AJ29</f>
        <v>306</v>
      </c>
      <c r="H29" s="18" t="n">
        <f>SUM(I29:S29)</f>
        <v>0</v>
      </c>
      <c r="I29" s="21" t="n">
        <v>0</v>
      </c>
      <c r="J29" s="21" t="n">
        <v>0</v>
      </c>
      <c r="K29" s="21" t="n">
        <v>0</v>
      </c>
      <c r="L29" s="21" t="n">
        <v>0</v>
      </c>
      <c r="M29" s="21" t="n">
        <v>0</v>
      </c>
      <c r="N29" s="21" t="n">
        <v>0</v>
      </c>
      <c r="O29" s="21" t="n">
        <v>0</v>
      </c>
      <c r="P29" s="21" t="n">
        <v>0</v>
      </c>
      <c r="Q29" s="21" t="n">
        <v>0</v>
      </c>
      <c r="R29" s="32" t="n">
        <v>0</v>
      </c>
      <c r="S29" s="34" t="n">
        <v>0</v>
      </c>
      <c r="T29" s="7"/>
      <c r="U29" s="15" t="s">
        <v>18</v>
      </c>
      <c r="V29" s="18" t="n">
        <f>SUM(W29:AG29)</f>
        <v>92</v>
      </c>
      <c r="W29" s="21" t="n">
        <v>6</v>
      </c>
      <c r="X29" s="21" t="n">
        <v>9</v>
      </c>
      <c r="Y29" s="21" t="n">
        <v>10</v>
      </c>
      <c r="Z29" s="21" t="n">
        <v>14</v>
      </c>
      <c r="AA29" s="21" t="n">
        <v>4</v>
      </c>
      <c r="AB29" s="21" t="n">
        <v>14</v>
      </c>
      <c r="AC29" s="21" t="n">
        <v>23</v>
      </c>
      <c r="AD29" s="21" t="n">
        <v>1</v>
      </c>
      <c r="AE29" s="21" t="n">
        <v>3</v>
      </c>
      <c r="AF29" s="32" t="n">
        <v>8</v>
      </c>
      <c r="AG29" s="34" t="n">
        <v>0</v>
      </c>
      <c r="AH29" s="7"/>
      <c r="AI29" s="15" t="s">
        <v>18</v>
      </c>
      <c r="AJ29" s="18" t="n">
        <f>SUM(AK29:AU29)</f>
        <v>214</v>
      </c>
      <c r="AK29" s="21" t="n">
        <v>10</v>
      </c>
      <c r="AL29" s="21" t="n">
        <v>30</v>
      </c>
      <c r="AM29" s="21" t="n">
        <v>48</v>
      </c>
      <c r="AN29" s="21" t="n">
        <v>25</v>
      </c>
      <c r="AO29" s="21" t="n">
        <v>13</v>
      </c>
      <c r="AP29" s="21" t="n">
        <v>41</v>
      </c>
      <c r="AQ29" s="21" t="n">
        <v>37</v>
      </c>
      <c r="AR29" s="21" t="n">
        <v>2</v>
      </c>
      <c r="AS29" s="21" t="n">
        <v>3</v>
      </c>
      <c r="AT29" s="45" t="n">
        <v>4</v>
      </c>
      <c r="AU29" s="34" t="n">
        <v>1</v>
      </c>
      <c r="AV29" s="44"/>
    </row>
    <row r="30" ht="23.45" customHeight="true">
      <c r="A30" s="7" t="s">
        <v>65</v>
      </c>
      <c r="B30" s="15" t="s">
        <v>16</v>
      </c>
      <c r="C30" s="18" t="n">
        <f>SUM(D30:F30)</f>
        <v>137</v>
      </c>
      <c r="D30" s="18" t="n">
        <f>SUM(D31:D32)</f>
        <v>2</v>
      </c>
      <c r="E30" s="18" t="n">
        <f>SUM(E31:E32)</f>
        <v>60</v>
      </c>
      <c r="F30" s="18" t="n">
        <f>SUM(F31:F32)</f>
        <v>75</v>
      </c>
      <c r="G30" s="18" t="n">
        <f>H30+V30+AJ30</f>
        <v>280</v>
      </c>
      <c r="H30" s="18" t="n">
        <f>SUM(I30:S30)</f>
        <v>2</v>
      </c>
      <c r="I30" s="18" t="n">
        <f>I31+I32</f>
        <v>0</v>
      </c>
      <c r="J30" s="18" t="n">
        <f>J31+J32</f>
        <v>0</v>
      </c>
      <c r="K30" s="18" t="n">
        <f>K31+K32</f>
        <v>0</v>
      </c>
      <c r="L30" s="18" t="n">
        <f>L31+L32</f>
        <v>0</v>
      </c>
      <c r="M30" s="18" t="n">
        <f>M31+M32</f>
        <v>0</v>
      </c>
      <c r="N30" s="18" t="n">
        <f>N31+N32</f>
        <v>0</v>
      </c>
      <c r="O30" s="18" t="n">
        <f>O31+O32</f>
        <v>0</v>
      </c>
      <c r="P30" s="18" t="n">
        <f>P31+P32</f>
        <v>0</v>
      </c>
      <c r="Q30" s="18" t="n">
        <f>Q31+Q32</f>
        <v>0</v>
      </c>
      <c r="R30" s="18" t="n">
        <f>R31+R32</f>
        <v>1</v>
      </c>
      <c r="S30" s="33" t="n">
        <f>S31+S32</f>
        <v>1</v>
      </c>
      <c r="T30" s="7" t="s">
        <v>65</v>
      </c>
      <c r="U30" s="15" t="s">
        <v>16</v>
      </c>
      <c r="V30" s="18" t="n">
        <f>SUM(W30:AG30)</f>
        <v>90</v>
      </c>
      <c r="W30" s="18" t="n">
        <f>W31+W32</f>
        <v>5</v>
      </c>
      <c r="X30" s="18" t="n">
        <f>X31+X32</f>
        <v>4</v>
      </c>
      <c r="Y30" s="18" t="n">
        <f>Y31+Y32</f>
        <v>13</v>
      </c>
      <c r="Z30" s="18" t="n">
        <f>Z31+Z32</f>
        <v>4</v>
      </c>
      <c r="AA30" s="18" t="n">
        <f>AA31+AA32</f>
        <v>0</v>
      </c>
      <c r="AB30" s="18" t="n">
        <f>AB31+AB32</f>
        <v>11</v>
      </c>
      <c r="AC30" s="18" t="n">
        <f>AC31+AC32</f>
        <v>23</v>
      </c>
      <c r="AD30" s="18" t="n">
        <f>AD31+AD32</f>
        <v>9</v>
      </c>
      <c r="AE30" s="18" t="n">
        <f>AE31+AE32</f>
        <v>10</v>
      </c>
      <c r="AF30" s="18" t="n">
        <f>AF31+AF32</f>
        <v>11</v>
      </c>
      <c r="AG30" s="33" t="n">
        <f>AG31+AG32</f>
        <v>0</v>
      </c>
      <c r="AH30" s="7" t="s">
        <v>65</v>
      </c>
      <c r="AI30" s="15" t="s">
        <v>16</v>
      </c>
      <c r="AJ30" s="18" t="n">
        <f>SUM(AK30:AU30)</f>
        <v>188</v>
      </c>
      <c r="AK30" s="18" t="n">
        <f>AK31+AK32</f>
        <v>11</v>
      </c>
      <c r="AL30" s="18" t="n">
        <f>AL31+AL32</f>
        <v>26</v>
      </c>
      <c r="AM30" s="18" t="n">
        <f>AM31+AM32</f>
        <v>34</v>
      </c>
      <c r="AN30" s="18" t="n">
        <f>AN31+AN32</f>
        <v>25</v>
      </c>
      <c r="AO30" s="18" t="n">
        <f>AO31+AO32</f>
        <v>8</v>
      </c>
      <c r="AP30" s="18" t="n">
        <f>AP31+AP32</f>
        <v>32</v>
      </c>
      <c r="AQ30" s="18" t="n">
        <f>AQ31+AQ32</f>
        <v>39</v>
      </c>
      <c r="AR30" s="18" t="n">
        <f>AR31+AR32</f>
        <v>6</v>
      </c>
      <c r="AS30" s="18" t="n">
        <f>AS31+AS32</f>
        <v>5</v>
      </c>
      <c r="AT30" s="18" t="n">
        <f>AT31+AT32</f>
        <v>2</v>
      </c>
      <c r="AU30" s="33" t="n">
        <f>AU31+AU32</f>
        <v>0</v>
      </c>
      <c r="AV30" s="44"/>
    </row>
    <row r="31" ht="23.45" customHeight="true">
      <c r="A31" s="7"/>
      <c r="B31" s="15" t="s">
        <v>17</v>
      </c>
      <c r="C31" s="18" t="n">
        <f>SUM(D31:F31)</f>
        <v>99</v>
      </c>
      <c r="D31" s="21" t="n">
        <v>2</v>
      </c>
      <c r="E31" s="21" t="n">
        <v>43</v>
      </c>
      <c r="F31" s="21" t="n">
        <v>54</v>
      </c>
      <c r="G31" s="18" t="n">
        <f>H31+V31+AJ31</f>
        <v>144</v>
      </c>
      <c r="H31" s="18" t="n">
        <f>SUM(I31:S31)</f>
        <v>2</v>
      </c>
      <c r="I31" s="21" t="n">
        <v>0</v>
      </c>
      <c r="J31" s="21" t="n">
        <v>0</v>
      </c>
      <c r="K31" s="21" t="n">
        <v>0</v>
      </c>
      <c r="L31" s="21" t="n">
        <v>0</v>
      </c>
      <c r="M31" s="21" t="n">
        <v>0</v>
      </c>
      <c r="N31" s="21" t="n">
        <v>0</v>
      </c>
      <c r="O31" s="21" t="n">
        <v>0</v>
      </c>
      <c r="P31" s="21" t="n">
        <v>0</v>
      </c>
      <c r="Q31" s="21" t="n">
        <v>0</v>
      </c>
      <c r="R31" s="32" t="n">
        <v>1</v>
      </c>
      <c r="S31" s="34" t="n">
        <v>1</v>
      </c>
      <c r="T31" s="7"/>
      <c r="U31" s="15" t="s">
        <v>17</v>
      </c>
      <c r="V31" s="18" t="n">
        <f>SUM(W31:AG31)</f>
        <v>55</v>
      </c>
      <c r="W31" s="21" t="n">
        <v>5</v>
      </c>
      <c r="X31" s="21" t="n">
        <v>0</v>
      </c>
      <c r="Y31" s="21" t="n">
        <v>6</v>
      </c>
      <c r="Z31" s="21" t="n">
        <v>0</v>
      </c>
      <c r="AA31" s="21" t="n">
        <v>0</v>
      </c>
      <c r="AB31" s="21" t="n">
        <v>7</v>
      </c>
      <c r="AC31" s="21" t="n">
        <v>15</v>
      </c>
      <c r="AD31" s="21" t="n">
        <v>6</v>
      </c>
      <c r="AE31" s="21" t="n">
        <v>8</v>
      </c>
      <c r="AF31" s="45" t="n">
        <v>8</v>
      </c>
      <c r="AG31" s="34" t="n">
        <v>0</v>
      </c>
      <c r="AH31" s="7"/>
      <c r="AI31" s="15" t="s">
        <v>17</v>
      </c>
      <c r="AJ31" s="18" t="n">
        <f>SUM(AK31:AU31)</f>
        <v>87</v>
      </c>
      <c r="AK31" s="21" t="n">
        <v>2</v>
      </c>
      <c r="AL31" s="21" t="n">
        <v>9</v>
      </c>
      <c r="AM31" s="21" t="n">
        <v>13</v>
      </c>
      <c r="AN31" s="21" t="n">
        <v>11</v>
      </c>
      <c r="AO31" s="21" t="n">
        <v>2</v>
      </c>
      <c r="AP31" s="21" t="n">
        <v>13</v>
      </c>
      <c r="AQ31" s="21" t="n">
        <v>26</v>
      </c>
      <c r="AR31" s="21" t="n">
        <v>5</v>
      </c>
      <c r="AS31" s="21" t="n">
        <v>4</v>
      </c>
      <c r="AT31" s="45" t="n">
        <v>2</v>
      </c>
      <c r="AU31" s="34" t="n">
        <v>0</v>
      </c>
      <c r="AV31" s="44"/>
    </row>
    <row r="32" ht="23.45" customHeight="true">
      <c r="A32" s="7"/>
      <c r="B32" s="15" t="s">
        <v>18</v>
      </c>
      <c r="C32" s="18" t="n">
        <f>SUM(D32:F32)</f>
        <v>38</v>
      </c>
      <c r="D32" s="21" t="n">
        <v>0</v>
      </c>
      <c r="E32" s="21" t="n">
        <v>17</v>
      </c>
      <c r="F32" s="21" t="n">
        <v>21</v>
      </c>
      <c r="G32" s="18" t="n">
        <f>H32+V32+AJ32</f>
        <v>136</v>
      </c>
      <c r="H32" s="18" t="n">
        <f>SUM(I32:S32)</f>
        <v>0</v>
      </c>
      <c r="I32" s="21" t="n">
        <v>0</v>
      </c>
      <c r="J32" s="21" t="n">
        <v>0</v>
      </c>
      <c r="K32" s="21" t="n">
        <v>0</v>
      </c>
      <c r="L32" s="21" t="n">
        <v>0</v>
      </c>
      <c r="M32" s="21" t="n">
        <v>0</v>
      </c>
      <c r="N32" s="21" t="n">
        <v>0</v>
      </c>
      <c r="O32" s="21" t="n">
        <v>0</v>
      </c>
      <c r="P32" s="21" t="n">
        <v>0</v>
      </c>
      <c r="Q32" s="21" t="n">
        <v>0</v>
      </c>
      <c r="R32" s="32" t="n">
        <v>0</v>
      </c>
      <c r="S32" s="34" t="n">
        <v>0</v>
      </c>
      <c r="T32" s="7"/>
      <c r="U32" s="15" t="s">
        <v>18</v>
      </c>
      <c r="V32" s="18" t="n">
        <f>SUM(W32:AG32)</f>
        <v>35</v>
      </c>
      <c r="W32" s="21" t="n">
        <v>0</v>
      </c>
      <c r="X32" s="21" t="n">
        <v>4</v>
      </c>
      <c r="Y32" s="21" t="n">
        <v>7</v>
      </c>
      <c r="Z32" s="21" t="n">
        <v>4</v>
      </c>
      <c r="AA32" s="21" t="n">
        <v>0</v>
      </c>
      <c r="AB32" s="21" t="n">
        <v>4</v>
      </c>
      <c r="AC32" s="21" t="n">
        <v>8</v>
      </c>
      <c r="AD32" s="21" t="n">
        <v>3</v>
      </c>
      <c r="AE32" s="21" t="n">
        <v>2</v>
      </c>
      <c r="AF32" s="32" t="n">
        <v>3</v>
      </c>
      <c r="AG32" s="34" t="n">
        <v>0</v>
      </c>
      <c r="AH32" s="7"/>
      <c r="AI32" s="15" t="s">
        <v>18</v>
      </c>
      <c r="AJ32" s="18" t="n">
        <f>SUM(AK32:AU32)</f>
        <v>101</v>
      </c>
      <c r="AK32" s="21" t="n">
        <v>9</v>
      </c>
      <c r="AL32" s="21" t="n">
        <v>17</v>
      </c>
      <c r="AM32" s="21" t="n">
        <v>21</v>
      </c>
      <c r="AN32" s="21" t="n">
        <v>14</v>
      </c>
      <c r="AO32" s="21" t="n">
        <v>6</v>
      </c>
      <c r="AP32" s="21" t="n">
        <v>19</v>
      </c>
      <c r="AQ32" s="21" t="n">
        <v>13</v>
      </c>
      <c r="AR32" s="21" t="n">
        <v>1</v>
      </c>
      <c r="AS32" s="21" t="n">
        <v>1</v>
      </c>
      <c r="AT32" s="45" t="n">
        <v>0</v>
      </c>
      <c r="AU32" s="34" t="n">
        <v>0</v>
      </c>
      <c r="AV32" s="44"/>
    </row>
    <row r="33" ht="23.45" customHeight="true">
      <c r="A33" s="7" t="s">
        <v>66</v>
      </c>
      <c r="B33" s="15" t="s">
        <v>16</v>
      </c>
      <c r="C33" s="18" t="n">
        <f>SUM(D33:F33)</f>
        <v>343</v>
      </c>
      <c r="D33" s="18" t="n">
        <f>SUM(D34:D35)</f>
        <v>5</v>
      </c>
      <c r="E33" s="18" t="n">
        <f>SUM(E34:E35)</f>
        <v>121</v>
      </c>
      <c r="F33" s="18" t="n">
        <f>SUM(F34:F35)</f>
        <v>217</v>
      </c>
      <c r="G33" s="18" t="n">
        <f>H33+V33+AJ33</f>
        <v>652</v>
      </c>
      <c r="H33" s="18" t="n">
        <f>SUM(I33:S33)</f>
        <v>5</v>
      </c>
      <c r="I33" s="18" t="n">
        <f>I34+I35</f>
        <v>0</v>
      </c>
      <c r="J33" s="18" t="n">
        <f>J34+J35</f>
        <v>0</v>
      </c>
      <c r="K33" s="18" t="n">
        <f>K34+K35</f>
        <v>0</v>
      </c>
      <c r="L33" s="18" t="n">
        <f>L34+L35</f>
        <v>0</v>
      </c>
      <c r="M33" s="18" t="n">
        <f>M34+M35</f>
        <v>0</v>
      </c>
      <c r="N33" s="18" t="n">
        <f>N34+N35</f>
        <v>0</v>
      </c>
      <c r="O33" s="18" t="n">
        <f>O34+O35</f>
        <v>1</v>
      </c>
      <c r="P33" s="18" t="n">
        <f>P34+P35</f>
        <v>2</v>
      </c>
      <c r="Q33" s="18" t="n">
        <f>Q34+Q35</f>
        <v>1</v>
      </c>
      <c r="R33" s="18" t="n">
        <f>R34+R35</f>
        <v>0</v>
      </c>
      <c r="S33" s="33" t="n">
        <f>S34+S35</f>
        <v>1</v>
      </c>
      <c r="T33" s="7" t="s">
        <v>66</v>
      </c>
      <c r="U33" s="15" t="s">
        <v>16</v>
      </c>
      <c r="V33" s="18" t="n">
        <f>SUM(W33:AG33)</f>
        <v>158</v>
      </c>
      <c r="W33" s="18" t="n">
        <f>W34+W35</f>
        <v>4</v>
      </c>
      <c r="X33" s="18" t="n">
        <f>X34+X35</f>
        <v>3</v>
      </c>
      <c r="Y33" s="18" t="n">
        <f>Y34+Y35</f>
        <v>11</v>
      </c>
      <c r="Z33" s="18" t="n">
        <f>Z34+Z35</f>
        <v>7</v>
      </c>
      <c r="AA33" s="18" t="n">
        <f>AA34+AA35</f>
        <v>5</v>
      </c>
      <c r="AB33" s="18" t="n">
        <f>AB34+AB35</f>
        <v>14</v>
      </c>
      <c r="AC33" s="18" t="n">
        <f>AC34+AC35</f>
        <v>38</v>
      </c>
      <c r="AD33" s="18" t="n">
        <f>AD34+AD35</f>
        <v>11</v>
      </c>
      <c r="AE33" s="18" t="n">
        <f>AE34+AE35</f>
        <v>26</v>
      </c>
      <c r="AF33" s="18" t="n">
        <f>AF34+AF35</f>
        <v>37</v>
      </c>
      <c r="AG33" s="33" t="n">
        <f>AG34+AG35</f>
        <v>2</v>
      </c>
      <c r="AH33" s="7" t="s">
        <v>66</v>
      </c>
      <c r="AI33" s="15" t="s">
        <v>16</v>
      </c>
      <c r="AJ33" s="18" t="n">
        <f>SUM(AK33:AU33)</f>
        <v>489</v>
      </c>
      <c r="AK33" s="18" t="n">
        <f>AK34+AK35</f>
        <v>21</v>
      </c>
      <c r="AL33" s="18" t="n">
        <f>AL34+AL35</f>
        <v>60</v>
      </c>
      <c r="AM33" s="18" t="n">
        <f>AM34+AM35</f>
        <v>79</v>
      </c>
      <c r="AN33" s="18" t="n">
        <f>AN34+AN35</f>
        <v>57</v>
      </c>
      <c r="AO33" s="18" t="n">
        <f>AO34+AO35</f>
        <v>20</v>
      </c>
      <c r="AP33" s="18" t="n">
        <f>AP34+AP35</f>
        <v>68</v>
      </c>
      <c r="AQ33" s="18" t="n">
        <f>AQ34+AQ35</f>
        <v>104</v>
      </c>
      <c r="AR33" s="18" t="n">
        <f>AR34+AR35</f>
        <v>30</v>
      </c>
      <c r="AS33" s="18" t="n">
        <f>AS34+AS35</f>
        <v>27</v>
      </c>
      <c r="AT33" s="18" t="n">
        <f>AT34+AT35</f>
        <v>17</v>
      </c>
      <c r="AU33" s="33" t="n">
        <f>AU34+AU35</f>
        <v>6</v>
      </c>
      <c r="AV33" s="44"/>
    </row>
    <row r="34" ht="23.45" customHeight="true">
      <c r="A34" s="7"/>
      <c r="B34" s="15" t="s">
        <v>17</v>
      </c>
      <c r="C34" s="18" t="n">
        <f>SUM(D34:F34)</f>
        <v>215</v>
      </c>
      <c r="D34" s="21" t="n">
        <v>3</v>
      </c>
      <c r="E34" s="21" t="n">
        <v>87</v>
      </c>
      <c r="F34" s="21" t="n">
        <v>125</v>
      </c>
      <c r="G34" s="18" t="n">
        <f>H34+V34+AJ34</f>
        <v>349</v>
      </c>
      <c r="H34" s="18" t="n">
        <f>SUM(I34:S34)</f>
        <v>3</v>
      </c>
      <c r="I34" s="21" t="n">
        <v>0</v>
      </c>
      <c r="J34" s="21" t="n">
        <v>0</v>
      </c>
      <c r="K34" s="21" t="n">
        <v>0</v>
      </c>
      <c r="L34" s="21" t="n">
        <v>0</v>
      </c>
      <c r="M34" s="21" t="n">
        <v>0</v>
      </c>
      <c r="N34" s="21" t="n">
        <v>0</v>
      </c>
      <c r="O34" s="21" t="n">
        <v>0</v>
      </c>
      <c r="P34" s="21" t="n">
        <v>2</v>
      </c>
      <c r="Q34" s="21" t="n">
        <v>1</v>
      </c>
      <c r="R34" s="32" t="n">
        <v>0</v>
      </c>
      <c r="S34" s="34" t="n">
        <v>0</v>
      </c>
      <c r="T34" s="7"/>
      <c r="U34" s="15" t="s">
        <v>17</v>
      </c>
      <c r="V34" s="18" t="n">
        <f>SUM(W34:AG34)</f>
        <v>107</v>
      </c>
      <c r="W34" s="21" t="n">
        <v>3</v>
      </c>
      <c r="X34" s="21" t="n">
        <v>1</v>
      </c>
      <c r="Y34" s="21" t="n">
        <v>7</v>
      </c>
      <c r="Z34" s="21" t="n">
        <v>5</v>
      </c>
      <c r="AA34" s="21" t="n">
        <v>3</v>
      </c>
      <c r="AB34" s="21" t="n">
        <v>8</v>
      </c>
      <c r="AC34" s="21" t="n">
        <v>21</v>
      </c>
      <c r="AD34" s="21" t="n">
        <v>10</v>
      </c>
      <c r="AE34" s="21" t="n">
        <v>16</v>
      </c>
      <c r="AF34" s="45" t="n">
        <v>31</v>
      </c>
      <c r="AG34" s="34" t="n">
        <v>2</v>
      </c>
      <c r="AH34" s="7"/>
      <c r="AI34" s="15" t="s">
        <v>17</v>
      </c>
      <c r="AJ34" s="18" t="n">
        <f>SUM(AK34:AU34)</f>
        <v>239</v>
      </c>
      <c r="AK34" s="21" t="n">
        <v>9</v>
      </c>
      <c r="AL34" s="21" t="n">
        <v>35</v>
      </c>
      <c r="AM34" s="21" t="n">
        <v>34</v>
      </c>
      <c r="AN34" s="21" t="n">
        <v>15</v>
      </c>
      <c r="AO34" s="21" t="n">
        <v>7</v>
      </c>
      <c r="AP34" s="21" t="n">
        <v>26</v>
      </c>
      <c r="AQ34" s="21" t="n">
        <v>59</v>
      </c>
      <c r="AR34" s="21" t="n">
        <v>17</v>
      </c>
      <c r="AS34" s="21" t="n">
        <v>21</v>
      </c>
      <c r="AT34" s="45" t="n">
        <v>13</v>
      </c>
      <c r="AU34" s="34" t="n">
        <v>3</v>
      </c>
      <c r="AV34" s="44"/>
    </row>
    <row r="35" ht="23.45" customHeight="true">
      <c r="A35" s="7"/>
      <c r="B35" s="15" t="s">
        <v>18</v>
      </c>
      <c r="C35" s="18" t="n">
        <f>SUM(D35:F35)</f>
        <v>128</v>
      </c>
      <c r="D35" s="21" t="n">
        <v>2</v>
      </c>
      <c r="E35" s="21" t="n">
        <v>34</v>
      </c>
      <c r="F35" s="21" t="n">
        <v>92</v>
      </c>
      <c r="G35" s="18" t="n">
        <f>H35+V35+AJ35</f>
        <v>303</v>
      </c>
      <c r="H35" s="18" t="n">
        <f>SUM(I35:S35)</f>
        <v>2</v>
      </c>
      <c r="I35" s="21" t="n">
        <v>0</v>
      </c>
      <c r="J35" s="21" t="n">
        <v>0</v>
      </c>
      <c r="K35" s="21" t="n">
        <v>0</v>
      </c>
      <c r="L35" s="21" t="n">
        <v>0</v>
      </c>
      <c r="M35" s="21" t="n">
        <v>0</v>
      </c>
      <c r="N35" s="21" t="n">
        <v>0</v>
      </c>
      <c r="O35" s="21" t="n">
        <v>1</v>
      </c>
      <c r="P35" s="21" t="n">
        <v>0</v>
      </c>
      <c r="Q35" s="21" t="n">
        <v>0</v>
      </c>
      <c r="R35" s="32" t="n">
        <v>0</v>
      </c>
      <c r="S35" s="34" t="n">
        <v>1</v>
      </c>
      <c r="T35" s="7"/>
      <c r="U35" s="15" t="s">
        <v>18</v>
      </c>
      <c r="V35" s="18" t="n">
        <f>SUM(W35:AG35)</f>
        <v>51</v>
      </c>
      <c r="W35" s="21" t="n">
        <v>1</v>
      </c>
      <c r="X35" s="21" t="n">
        <v>2</v>
      </c>
      <c r="Y35" s="21" t="n">
        <v>4</v>
      </c>
      <c r="Z35" s="21" t="n">
        <v>2</v>
      </c>
      <c r="AA35" s="21" t="n">
        <v>2</v>
      </c>
      <c r="AB35" s="21" t="n">
        <v>6</v>
      </c>
      <c r="AC35" s="21" t="n">
        <v>17</v>
      </c>
      <c r="AD35" s="21" t="n">
        <v>1</v>
      </c>
      <c r="AE35" s="21" t="n">
        <v>10</v>
      </c>
      <c r="AF35" s="45" t="n">
        <v>6</v>
      </c>
      <c r="AG35" s="34" t="n">
        <v>0</v>
      </c>
      <c r="AH35" s="7"/>
      <c r="AI35" s="15" t="s">
        <v>18</v>
      </c>
      <c r="AJ35" s="18" t="n">
        <f>SUM(AK35:AU35)</f>
        <v>250</v>
      </c>
      <c r="AK35" s="21" t="n">
        <v>12</v>
      </c>
      <c r="AL35" s="21" t="n">
        <v>25</v>
      </c>
      <c r="AM35" s="21" t="n">
        <v>45</v>
      </c>
      <c r="AN35" s="21" t="n">
        <v>42</v>
      </c>
      <c r="AO35" s="21" t="n">
        <v>13</v>
      </c>
      <c r="AP35" s="21" t="n">
        <v>42</v>
      </c>
      <c r="AQ35" s="21" t="n">
        <v>45</v>
      </c>
      <c r="AR35" s="21" t="n">
        <v>13</v>
      </c>
      <c r="AS35" s="21" t="n">
        <v>6</v>
      </c>
      <c r="AT35" s="45" t="n">
        <v>4</v>
      </c>
      <c r="AU35" s="34" t="n">
        <v>3</v>
      </c>
    </row>
    <row r="36" ht="16.35" customHeight="true">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t="str">
        <f>IF(LEN(A4)&gt;0, "填表　　　　　　　　　　　　　　　　　審核　　　　　　　　　　　　　　　　　業務主管人員　　　　　　　　　　　　　　　　　機關長官n　　　　　　　　　　　　　　　　　　　　　　　　　　　　　　　　　　　　　　主辦統計人員", "")</f>
      </c>
      <c r="AI36" s="8"/>
      <c r="AJ36" s="8"/>
      <c r="AK36" s="8"/>
      <c r="AL36" s="8"/>
      <c r="AM36" s="8"/>
      <c r="AN36" s="8"/>
      <c r="AO36" s="8"/>
      <c r="AP36" s="8"/>
      <c r="AQ36" s="8"/>
      <c r="AR36" s="8"/>
      <c r="AS36" s="8"/>
      <c r="AT36" s="8"/>
      <c r="AU36" s="8"/>
    </row>
    <row r="37" ht="10.9" customHeight="true">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t="str">
        <f>IF(LEN(A4)&gt;0, "資料來源："&amp;A4, "")</f>
      </c>
      <c r="AI37" s="9"/>
      <c r="AJ37" s="9"/>
      <c r="AK37" s="9"/>
      <c r="AL37" s="9"/>
      <c r="AM37" s="9"/>
      <c r="AN37" s="9"/>
      <c r="AO37" s="9"/>
      <c r="AP37" s="9"/>
      <c r="AQ37" s="9"/>
      <c r="AR37" s="9"/>
      <c r="AS37" s="9"/>
      <c r="AT37" s="9"/>
      <c r="AU37" s="9"/>
    </row>
    <row r="38" ht="13.5" customHeight="true">
      <c r="A38" s="10"/>
      <c r="B38" s="10"/>
      <c r="C38" s="10"/>
      <c r="D38" s="10"/>
      <c r="E38" s="10"/>
      <c r="F38" s="10"/>
      <c r="G38" s="10"/>
      <c r="H38" s="10"/>
      <c r="I38" s="10"/>
      <c r="J38" s="10"/>
      <c r="K38" s="10"/>
      <c r="L38" s="10"/>
      <c r="M38" s="10"/>
      <c r="N38" s="10"/>
      <c r="O38" s="10"/>
      <c r="P38" s="10"/>
      <c r="Q38" s="10"/>
      <c r="R38" s="10"/>
      <c r="S38" s="10"/>
      <c r="T38" s="9"/>
      <c r="U38" s="9"/>
      <c r="V38" s="9"/>
      <c r="W38" s="9"/>
      <c r="X38" s="9"/>
      <c r="Y38" s="9"/>
      <c r="Z38" s="9"/>
      <c r="AA38" s="9"/>
      <c r="AB38" s="9"/>
      <c r="AC38" s="9"/>
      <c r="AD38" s="9"/>
      <c r="AE38" s="9"/>
      <c r="AF38" s="9"/>
      <c r="AG38" s="9"/>
      <c r="AH38" s="9" t="str">
        <f>IF(LEN(A4)&gt;0, "填表說明："&amp;C4, "")</f>
      </c>
      <c r="AI38" s="9"/>
      <c r="AJ38" s="9"/>
      <c r="AK38" s="9"/>
      <c r="AL38" s="9"/>
      <c r="AM38" s="9"/>
      <c r="AN38" s="9"/>
      <c r="AO38" s="9"/>
      <c r="AP38" s="9"/>
      <c r="AQ38" s="9"/>
      <c r="AR38" s="9"/>
      <c r="AS38" s="9"/>
      <c r="AT38" s="9"/>
      <c r="AU38" s="9"/>
    </row>
    <row r="39" ht="13.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row>
    <row r="40" ht="15.7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row>
    <row r="41" ht="15.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row>
    <row r="42" ht="15.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row>
  </sheetData>
  <mergeCells>
    <mergeCell ref="A38:S38"/>
    <mergeCell ref="T38:AG38"/>
    <mergeCell ref="AH38:AU38"/>
    <mergeCell ref="A36:S36"/>
    <mergeCell ref="T36:AG36"/>
    <mergeCell ref="AH36:AU36"/>
    <mergeCell ref="A37:S37"/>
    <mergeCell ref="T37:AG37"/>
    <mergeCell ref="AH37:AU37"/>
    <mergeCell ref="A30:A32"/>
    <mergeCell ref="T30:T32"/>
    <mergeCell ref="AH30:AH32"/>
    <mergeCell ref="A33:A35"/>
    <mergeCell ref="T33:T35"/>
    <mergeCell ref="AH33:AH35"/>
    <mergeCell ref="A24:A26"/>
    <mergeCell ref="T24:T26"/>
    <mergeCell ref="AH24:AH26"/>
    <mergeCell ref="A27:A29"/>
    <mergeCell ref="T27:T29"/>
    <mergeCell ref="AH27:AH29"/>
    <mergeCell ref="A18:A20"/>
    <mergeCell ref="T18:T20"/>
    <mergeCell ref="AH18:AH20"/>
    <mergeCell ref="A21:A23"/>
    <mergeCell ref="T21:T23"/>
    <mergeCell ref="AH21:AH23"/>
    <mergeCell ref="A12:A14"/>
    <mergeCell ref="T12:T14"/>
    <mergeCell ref="AH12:AH14"/>
    <mergeCell ref="A15:A17"/>
    <mergeCell ref="T15:T17"/>
    <mergeCell ref="AH15:AH17"/>
    <mergeCell ref="AH9:AI11"/>
    <mergeCell ref="AJ9:AU9"/>
    <mergeCell ref="C10:C11"/>
    <mergeCell ref="D10:D11"/>
    <mergeCell ref="E10:E11"/>
    <mergeCell ref="F10:F11"/>
    <mergeCell ref="H10:S10"/>
    <mergeCell ref="V10:AG10"/>
    <mergeCell ref="AJ10:AU10"/>
    <mergeCell ref="A9:B11"/>
    <mergeCell ref="C9:F9"/>
    <mergeCell ref="T9:U11"/>
    <mergeCell ref="V9:AG9"/>
    <mergeCell ref="G9:S9"/>
    <mergeCell ref="G10:G11"/>
    <mergeCell ref="R5:S5"/>
    <mergeCell ref="AF5:AG5"/>
    <mergeCell ref="AT5:AU5"/>
    <mergeCell ref="R6:S6"/>
    <mergeCell ref="AF6:AG6"/>
    <mergeCell ref="AT6:AU6"/>
    <mergeCell ref="AH8:AT8"/>
    <mergeCell ref="T8:AF8"/>
    <mergeCell ref="A8:Q8"/>
    <mergeCell ref="R8:S8"/>
    <mergeCell ref="A7:S7"/>
    <mergeCell ref="T7:AG7"/>
    <mergeCell ref="AH7:AU7"/>
  </mergeCells>
  <dataValidations count="2">
    <dataValidation type="decimal" errorStyle="warning" operator="equal" allowBlank="0" showInputMessage="1" showErrorMessage="1" errorTitle="" error="{2}" promptTitle="" prompt="" sqref="A8:A8">
      <formula1>"='中華民國115年第1季底$2_7_0$2026Q1'"</formula1>
      <formula2>k-SmartTag-date</formula2>
    </dataValidation>
    <dataValidation type="decimal" errorStyle="warning" operator="equal" allowBlank="0" showInputMessage="1" showErrorMessage="1" errorTitle="" error="{2}" promptTitle="" prompt="" sqref="S8:S8">
      <formula1>"='中華民國115年第1季底$2_7_18$2026Q1'"</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W200"/>
  <sheetViews>
    <sheetView zoomScale="100" topLeftCell="A1" workbookViewId="0" showGridLines="false" showRowColHeaders="true" view="normal">
      <selection activeCell="R19" sqref="R19:R19"/>
    </sheetView>
  </sheetViews>
  <sheetFormatPr customHeight="false" defaultColWidth="9.28125" defaultRowHeight="15"/>
  <cols>
    <col min="1" max="1" bestFit="false" customWidth="true" width="18.2109375" hidden="false" outlineLevel="0"/>
    <col min="2" max="2" bestFit="false" customWidth="true" width="8.2109375" hidden="false" outlineLevel="0"/>
    <col min="3" max="19" bestFit="false" customWidth="true" width="13.2109375" hidden="false" outlineLevel="0"/>
    <col min="20" max="20" bestFit="false" customWidth="true" width="18.2109375" hidden="false" outlineLevel="0"/>
    <col min="21" max="21" bestFit="false" customWidth="true" width="8.2109375" hidden="false" outlineLevel="0"/>
    <col min="22" max="34" bestFit="false" customWidth="true" width="18.2109375" hidden="false" outlineLevel="0"/>
    <col min="35" max="35" bestFit="false" customWidth="true" width="8.2109375" hidden="false" outlineLevel="0"/>
    <col min="36" max="47" bestFit="false" customWidth="true" width="18.2109375" hidden="false" outlineLevel="0"/>
  </cols>
  <sheetData>
    <row r="1" ht="0.4" customHeight="true">
      <c r="A1" s="1" t="s">
        <v>0</v>
      </c>
      <c r="B1" s="1" t="s">
        <v>14</v>
      </c>
      <c r="C1" s="1" t="s">
        <v>19</v>
      </c>
      <c r="D1" s="1" t="s">
        <v>15</v>
      </c>
      <c r="E1" s="22" t="s">
        <v>22</v>
      </c>
      <c r="F1" s="1" t="s">
        <v>24</v>
      </c>
      <c r="G1" s="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ht="0.4" customHeight="true">
      <c r="A2" s="1" t="s">
        <v>0</v>
      </c>
      <c r="B2" s="1" t="s">
        <v>14</v>
      </c>
      <c r="C2" s="1" t="s">
        <v>19</v>
      </c>
      <c r="D2" s="1" t="s">
        <v>15</v>
      </c>
      <c r="E2" s="22" t="s">
        <v>22</v>
      </c>
      <c r="F2" s="1" t="s">
        <v>24</v>
      </c>
      <c r="G2" s="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row>
    <row r="3" ht="0.4" customHeight="true">
      <c r="A3" s="1" t="s">
        <v>0</v>
      </c>
      <c r="B3" s="1" t="s">
        <v>14</v>
      </c>
      <c r="C3" s="1" t="s">
        <v>19</v>
      </c>
      <c r="D3" s="1" t="s">
        <v>15</v>
      </c>
      <c r="E3" s="22" t="s">
        <v>22</v>
      </c>
      <c r="F3" s="1" t="s">
        <v>24</v>
      </c>
      <c r="G3" s="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row>
    <row r="4" ht="0.4" customHeight="true">
      <c r="A4" s="46" t="s">
        <v>69</v>
      </c>
      <c r="B4" s="1" t="s">
        <v>77</v>
      </c>
      <c r="C4" s="1" t="s">
        <v>78</v>
      </c>
      <c r="D4" s="1"/>
      <c r="E4" s="11"/>
      <c r="F4" s="11"/>
      <c r="G4" s="11"/>
      <c r="H4" s="11"/>
      <c r="I4" s="11"/>
      <c r="J4" s="11"/>
      <c r="K4" s="11"/>
      <c r="L4" s="11"/>
      <c r="M4" s="11"/>
      <c r="N4" s="11"/>
      <c r="O4" s="11"/>
      <c r="P4" s="11"/>
      <c r="Q4" s="31"/>
      <c r="R4" s="31"/>
      <c r="S4" s="31"/>
      <c r="T4" s="31"/>
      <c r="U4" s="11"/>
      <c r="V4" s="11"/>
      <c r="W4" s="11"/>
      <c r="X4" s="11"/>
      <c r="Y4" s="11"/>
      <c r="Z4" s="11"/>
      <c r="AA4" s="11"/>
      <c r="AB4" s="11"/>
      <c r="AC4" s="11"/>
      <c r="AD4" s="31"/>
      <c r="AE4" s="31"/>
      <c r="AF4" s="31"/>
      <c r="AG4" s="31"/>
      <c r="AH4" s="31"/>
      <c r="AI4" s="11"/>
      <c r="AJ4" s="11"/>
      <c r="AK4" s="11"/>
      <c r="AL4" s="11"/>
      <c r="AM4" s="11"/>
      <c r="AN4" s="11"/>
      <c r="AO4" s="11"/>
      <c r="AP4" s="11"/>
      <c r="AQ4" s="11"/>
      <c r="AR4" s="11"/>
      <c r="AS4" s="31"/>
      <c r="AT4" s="31"/>
      <c r="AU4" s="31"/>
    </row>
    <row r="5" ht="22.5" customHeight="true">
      <c r="A5" s="3" t="s">
        <v>1</v>
      </c>
      <c r="B5" s="13"/>
      <c r="C5" s="16"/>
      <c r="D5" s="19"/>
      <c r="E5" s="23"/>
      <c r="F5" s="23"/>
      <c r="G5" s="23"/>
      <c r="H5" s="23"/>
      <c r="I5" s="23"/>
      <c r="J5" s="23"/>
      <c r="K5" s="23"/>
      <c r="L5" s="23"/>
      <c r="M5" s="23"/>
      <c r="N5" s="43"/>
      <c r="O5" s="43"/>
      <c r="P5" s="29"/>
      <c r="Q5" s="3" t="s">
        <v>36</v>
      </c>
      <c r="R5" s="3" t="s">
        <v>39</v>
      </c>
      <c r="S5" s="3"/>
      <c r="T5" s="3" t="s">
        <v>1</v>
      </c>
      <c r="U5" s="13"/>
      <c r="V5" s="16"/>
      <c r="W5" s="19"/>
      <c r="X5" s="23"/>
      <c r="Y5" s="23"/>
      <c r="Z5" s="23"/>
      <c r="AA5" s="23"/>
      <c r="AB5" s="23"/>
      <c r="AC5" s="29"/>
      <c r="AD5" s="37"/>
      <c r="AE5" s="3" t="s">
        <v>36</v>
      </c>
      <c r="AF5" s="3" t="s">
        <v>39</v>
      </c>
      <c r="AG5" s="3"/>
      <c r="AH5" s="3" t="s">
        <v>1</v>
      </c>
      <c r="AI5" s="13"/>
      <c r="AJ5" s="16"/>
      <c r="AK5" s="19"/>
      <c r="AL5" s="23"/>
      <c r="AM5" s="23"/>
      <c r="AN5" s="23"/>
      <c r="AO5" s="23"/>
      <c r="AP5" s="23"/>
      <c r="AQ5" s="23"/>
      <c r="AR5" s="29"/>
      <c r="AS5" s="3" t="s">
        <v>36</v>
      </c>
      <c r="AT5" s="3" t="s">
        <v>39</v>
      </c>
      <c r="AU5" s="3"/>
      <c r="AV5" s="41"/>
    </row>
    <row r="6" ht="22.5" customHeight="true">
      <c r="A6" s="3" t="s">
        <v>2</v>
      </c>
      <c r="B6" s="14" t="s">
        <v>15</v>
      </c>
      <c r="C6" s="17"/>
      <c r="D6" s="20"/>
      <c r="E6" s="24"/>
      <c r="F6" s="25"/>
      <c r="G6" s="25"/>
      <c r="H6" s="25"/>
      <c r="I6" s="25"/>
      <c r="J6" s="26"/>
      <c r="K6" s="26"/>
      <c r="L6" s="26"/>
      <c r="M6" s="26"/>
      <c r="N6" s="26"/>
      <c r="O6" s="26"/>
      <c r="P6" s="30"/>
      <c r="Q6" s="3" t="s">
        <v>37</v>
      </c>
      <c r="R6" s="3" t="s">
        <v>40</v>
      </c>
      <c r="S6" s="3"/>
      <c r="T6" s="3" t="s">
        <v>2</v>
      </c>
      <c r="U6" s="14" t="s">
        <v>15</v>
      </c>
      <c r="V6" s="17"/>
      <c r="W6" s="20"/>
      <c r="X6" s="24"/>
      <c r="Y6" s="25"/>
      <c r="Z6" s="25"/>
      <c r="AA6" s="25"/>
      <c r="AB6" s="26"/>
      <c r="AC6" s="30"/>
      <c r="AD6" s="38"/>
      <c r="AE6" s="3" t="s">
        <v>37</v>
      </c>
      <c r="AF6" s="3" t="s">
        <v>40</v>
      </c>
      <c r="AG6" s="3"/>
      <c r="AH6" s="3" t="s">
        <v>2</v>
      </c>
      <c r="AI6" s="14" t="s">
        <v>15</v>
      </c>
      <c r="AJ6" s="17"/>
      <c r="AK6" s="20"/>
      <c r="AL6" s="24"/>
      <c r="AM6" s="25"/>
      <c r="AN6" s="25"/>
      <c r="AO6" s="25"/>
      <c r="AP6" s="26"/>
      <c r="AQ6" s="26"/>
      <c r="AR6" s="30"/>
      <c r="AS6" s="3" t="s">
        <v>37</v>
      </c>
      <c r="AT6" s="3" t="s">
        <v>40</v>
      </c>
      <c r="AU6" s="3"/>
      <c r="AV6" s="41"/>
    </row>
    <row r="7" ht="45" customHeight="true">
      <c r="A7" s="4" t="s">
        <v>70</v>
      </c>
      <c r="B7" s="4"/>
      <c r="C7" s="4"/>
      <c r="D7" s="4"/>
      <c r="E7" s="4"/>
      <c r="F7" s="4"/>
      <c r="G7" s="4"/>
      <c r="H7" s="4"/>
      <c r="I7" s="4"/>
      <c r="J7" s="4"/>
      <c r="K7" s="4"/>
      <c r="L7" s="4"/>
      <c r="M7" s="4"/>
      <c r="N7" s="4"/>
      <c r="O7" s="4"/>
      <c r="P7" s="4"/>
      <c r="Q7" s="4"/>
      <c r="R7" s="4"/>
      <c r="S7" s="4"/>
      <c r="T7" s="35" t="s">
        <v>79</v>
      </c>
      <c r="U7" s="35"/>
      <c r="V7" s="35"/>
      <c r="W7" s="35"/>
      <c r="X7" s="35"/>
      <c r="Y7" s="35"/>
      <c r="Z7" s="35"/>
      <c r="AA7" s="35"/>
      <c r="AB7" s="35"/>
      <c r="AC7" s="35"/>
      <c r="AD7" s="35"/>
      <c r="AE7" s="35"/>
      <c r="AF7" s="35"/>
      <c r="AG7" s="35"/>
      <c r="AH7" s="35" t="s">
        <v>80</v>
      </c>
      <c r="AI7" s="35"/>
      <c r="AJ7" s="35"/>
      <c r="AK7" s="35"/>
      <c r="AL7" s="35"/>
      <c r="AM7" s="35"/>
      <c r="AN7" s="35"/>
      <c r="AO7" s="35"/>
      <c r="AP7" s="35"/>
      <c r="AQ7" s="35"/>
      <c r="AR7" s="35"/>
      <c r="AS7" s="35"/>
      <c r="AT7" s="35"/>
      <c r="AU7" s="35"/>
    </row>
    <row r="8" ht="16.35" customHeight="true">
      <c r="A8" s="5" t="s">
        <v>4</v>
      </c>
      <c r="B8" s="5"/>
      <c r="C8" s="5"/>
      <c r="D8" s="5"/>
      <c r="E8" s="5"/>
      <c r="F8" s="5"/>
      <c r="G8" s="5"/>
      <c r="H8" s="5"/>
      <c r="I8" s="5"/>
      <c r="J8" s="5"/>
      <c r="K8" s="5"/>
      <c r="L8" s="5"/>
      <c r="M8" s="5"/>
      <c r="N8" s="5"/>
      <c r="O8" s="5"/>
      <c r="P8" s="5"/>
      <c r="Q8" s="5"/>
      <c r="R8" s="28" t="s">
        <v>41</v>
      </c>
      <c r="S8" s="28"/>
      <c r="T8" s="36" t="s">
        <v>4</v>
      </c>
      <c r="U8" s="36"/>
      <c r="V8" s="36"/>
      <c r="W8" s="36"/>
      <c r="X8" s="36"/>
      <c r="Y8" s="36"/>
      <c r="Z8" s="36"/>
      <c r="AA8" s="36"/>
      <c r="AB8" s="36"/>
      <c r="AC8" s="36"/>
      <c r="AD8" s="36"/>
      <c r="AE8" s="36"/>
      <c r="AF8" s="36"/>
      <c r="AG8" s="39" t="s">
        <v>45</v>
      </c>
      <c r="AH8" s="36" t="s">
        <v>4</v>
      </c>
      <c r="AI8" s="36"/>
      <c r="AJ8" s="36"/>
      <c r="AK8" s="36"/>
      <c r="AL8" s="36"/>
      <c r="AM8" s="36"/>
      <c r="AN8" s="36"/>
      <c r="AO8" s="36"/>
      <c r="AP8" s="36"/>
      <c r="AQ8" s="36"/>
      <c r="AR8" s="36"/>
      <c r="AS8" s="36"/>
      <c r="AT8" s="36"/>
      <c r="AU8" s="39" t="s">
        <v>45</v>
      </c>
    </row>
    <row r="9" ht="23.45" customHeight="true">
      <c r="A9" s="6" t="s">
        <v>5</v>
      </c>
      <c r="B9" s="7"/>
      <c r="C9" s="15" t="s">
        <v>20</v>
      </c>
      <c r="D9" s="15"/>
      <c r="E9" s="15"/>
      <c r="F9" s="15"/>
      <c r="G9" s="15" t="s">
        <v>26</v>
      </c>
      <c r="H9" s="15"/>
      <c r="I9" s="15"/>
      <c r="J9" s="15"/>
      <c r="K9" s="15"/>
      <c r="L9" s="15"/>
      <c r="M9" s="15"/>
      <c r="N9" s="15"/>
      <c r="O9" s="15"/>
      <c r="P9" s="15"/>
      <c r="Q9" s="15"/>
      <c r="R9" s="15"/>
      <c r="S9" s="15"/>
      <c r="T9" s="15" t="s">
        <v>5</v>
      </c>
      <c r="U9" s="15"/>
      <c r="V9" s="15" t="s">
        <v>26</v>
      </c>
      <c r="W9" s="15"/>
      <c r="X9" s="15"/>
      <c r="Y9" s="15"/>
      <c r="Z9" s="15"/>
      <c r="AA9" s="15"/>
      <c r="AB9" s="15"/>
      <c r="AC9" s="15"/>
      <c r="AD9" s="15"/>
      <c r="AE9" s="15"/>
      <c r="AF9" s="15"/>
      <c r="AG9" s="15"/>
      <c r="AH9" s="15" t="s">
        <v>5</v>
      </c>
      <c r="AI9" s="15"/>
      <c r="AJ9" s="15" t="s">
        <v>26</v>
      </c>
      <c r="AK9" s="15"/>
      <c r="AL9" s="15"/>
      <c r="AM9" s="15"/>
      <c r="AN9" s="15"/>
      <c r="AO9" s="15"/>
      <c r="AP9" s="15"/>
      <c r="AQ9" s="15"/>
      <c r="AR9" s="15"/>
      <c r="AS9" s="15"/>
      <c r="AT9" s="15"/>
      <c r="AU9" s="15"/>
      <c r="AV9" s="42"/>
    </row>
    <row r="10" ht="23.45" customHeight="true">
      <c r="A10" s="6"/>
      <c r="B10" s="7"/>
      <c r="C10" s="15" t="s">
        <v>16</v>
      </c>
      <c r="D10" s="15" t="s">
        <v>21</v>
      </c>
      <c r="E10" s="15" t="s">
        <v>23</v>
      </c>
      <c r="F10" s="15" t="s">
        <v>25</v>
      </c>
      <c r="G10" s="15" t="s">
        <v>16</v>
      </c>
      <c r="H10" s="15" t="s">
        <v>21</v>
      </c>
      <c r="I10" s="15"/>
      <c r="J10" s="15"/>
      <c r="K10" s="15"/>
      <c r="L10" s="15"/>
      <c r="M10" s="15"/>
      <c r="N10" s="15"/>
      <c r="O10" s="15"/>
      <c r="P10" s="15"/>
      <c r="Q10" s="15"/>
      <c r="R10" s="15"/>
      <c r="S10" s="15"/>
      <c r="T10" s="15"/>
      <c r="U10" s="15"/>
      <c r="V10" s="15" t="s">
        <v>23</v>
      </c>
      <c r="W10" s="15"/>
      <c r="X10" s="15"/>
      <c r="Y10" s="15"/>
      <c r="Z10" s="15"/>
      <c r="AA10" s="15"/>
      <c r="AB10" s="15"/>
      <c r="AC10" s="15"/>
      <c r="AD10" s="15"/>
      <c r="AE10" s="15"/>
      <c r="AF10" s="15"/>
      <c r="AG10" s="15"/>
      <c r="AH10" s="15"/>
      <c r="AI10" s="15"/>
      <c r="AJ10" s="15" t="s">
        <v>25</v>
      </c>
      <c r="AK10" s="15"/>
      <c r="AL10" s="15"/>
      <c r="AM10" s="15"/>
      <c r="AN10" s="15"/>
      <c r="AO10" s="15"/>
      <c r="AP10" s="15"/>
      <c r="AQ10" s="15"/>
      <c r="AR10" s="15"/>
      <c r="AS10" s="15"/>
      <c r="AT10" s="15"/>
      <c r="AU10" s="15"/>
      <c r="AV10" s="42"/>
    </row>
    <row r="11" ht="23.45" customHeight="true">
      <c r="A11" s="6"/>
      <c r="B11" s="7"/>
      <c r="C11" s="15"/>
      <c r="D11" s="15"/>
      <c r="E11" s="15"/>
      <c r="F11" s="15"/>
      <c r="G11" s="15"/>
      <c r="H11" s="15" t="s">
        <v>27</v>
      </c>
      <c r="I11" s="15" t="s">
        <v>28</v>
      </c>
      <c r="J11" s="15" t="s">
        <v>29</v>
      </c>
      <c r="K11" s="15" t="s">
        <v>30</v>
      </c>
      <c r="L11" s="15" t="s">
        <v>31</v>
      </c>
      <c r="M11" s="15" t="s">
        <v>32</v>
      </c>
      <c r="N11" s="15" t="s">
        <v>33</v>
      </c>
      <c r="O11" s="15" t="s">
        <v>34</v>
      </c>
      <c r="P11" s="15" t="s">
        <v>35</v>
      </c>
      <c r="Q11" s="15" t="s">
        <v>38</v>
      </c>
      <c r="R11" s="15" t="s">
        <v>42</v>
      </c>
      <c r="S11" s="15" t="s">
        <v>43</v>
      </c>
      <c r="T11" s="15"/>
      <c r="U11" s="15"/>
      <c r="V11" s="15" t="s">
        <v>27</v>
      </c>
      <c r="W11" s="15" t="s">
        <v>28</v>
      </c>
      <c r="X11" s="15" t="s">
        <v>29</v>
      </c>
      <c r="Y11" s="15" t="s">
        <v>30</v>
      </c>
      <c r="Z11" s="15" t="s">
        <v>31</v>
      </c>
      <c r="AA11" s="15" t="s">
        <v>32</v>
      </c>
      <c r="AB11" s="15" t="s">
        <v>33</v>
      </c>
      <c r="AC11" s="15" t="s">
        <v>34</v>
      </c>
      <c r="AD11" s="15" t="s">
        <v>35</v>
      </c>
      <c r="AE11" s="15" t="s">
        <v>38</v>
      </c>
      <c r="AF11" s="15" t="s">
        <v>42</v>
      </c>
      <c r="AG11" s="15" t="s">
        <v>43</v>
      </c>
      <c r="AH11" s="15"/>
      <c r="AI11" s="15"/>
      <c r="AJ11" s="15" t="s">
        <v>27</v>
      </c>
      <c r="AK11" s="15" t="s">
        <v>28</v>
      </c>
      <c r="AL11" s="15" t="s">
        <v>29</v>
      </c>
      <c r="AM11" s="15" t="s">
        <v>30</v>
      </c>
      <c r="AN11" s="15" t="s">
        <v>31</v>
      </c>
      <c r="AO11" s="15" t="s">
        <v>32</v>
      </c>
      <c r="AP11" s="15" t="s">
        <v>33</v>
      </c>
      <c r="AQ11" s="15" t="s">
        <v>34</v>
      </c>
      <c r="AR11" s="15" t="s">
        <v>35</v>
      </c>
      <c r="AS11" s="15" t="s">
        <v>38</v>
      </c>
      <c r="AT11" s="15" t="s">
        <v>42</v>
      </c>
      <c r="AU11" s="40" t="s">
        <v>43</v>
      </c>
    </row>
    <row r="12" ht="23.45" customHeight="true">
      <c r="A12" s="7" t="s">
        <v>71</v>
      </c>
      <c r="B12" s="15" t="s">
        <v>16</v>
      </c>
      <c r="C12" s="18" t="n">
        <f>SUM(D12:F12)</f>
        <v>500</v>
      </c>
      <c r="D12" s="18" t="n">
        <f>SUM(D13:D14)</f>
        <v>2</v>
      </c>
      <c r="E12" s="18" t="n">
        <f>SUM(E13:E14)</f>
        <v>240</v>
      </c>
      <c r="F12" s="18" t="n">
        <f>SUM(F13:F14)</f>
        <v>258</v>
      </c>
      <c r="G12" s="18" t="n">
        <f>H12+V12+AJ12</f>
        <v>1072</v>
      </c>
      <c r="H12" s="18" t="n">
        <f>SUM(I12:S12)</f>
        <v>3</v>
      </c>
      <c r="I12" s="18" t="n">
        <f>I13+I14</f>
        <v>0</v>
      </c>
      <c r="J12" s="18" t="n">
        <f>J13+J14</f>
        <v>0</v>
      </c>
      <c r="K12" s="18" t="n">
        <f>K13+K14</f>
        <v>0</v>
      </c>
      <c r="L12" s="18" t="n">
        <f>L13+L14</f>
        <v>0</v>
      </c>
      <c r="M12" s="18" t="n">
        <f>M13+M14</f>
        <v>0</v>
      </c>
      <c r="N12" s="18" t="n">
        <f>N13+N14</f>
        <v>0</v>
      </c>
      <c r="O12" s="18" t="n">
        <f>O13+O14</f>
        <v>2</v>
      </c>
      <c r="P12" s="18" t="n">
        <f>P13+P14</f>
        <v>0</v>
      </c>
      <c r="Q12" s="18" t="n">
        <f>Q13+Q14</f>
        <v>0</v>
      </c>
      <c r="R12" s="18" t="n">
        <f>R13+R14</f>
        <v>1</v>
      </c>
      <c r="S12" s="33" t="n">
        <f>S13+S14</f>
        <v>0</v>
      </c>
      <c r="T12" s="7" t="s">
        <v>71</v>
      </c>
      <c r="U12" s="15" t="s">
        <v>16</v>
      </c>
      <c r="V12" s="18" t="n">
        <f>SUM(W12:AG12)</f>
        <v>362</v>
      </c>
      <c r="W12" s="18" t="n">
        <f>W13+W14</f>
        <v>10</v>
      </c>
      <c r="X12" s="18" t="n">
        <f>X13+X14</f>
        <v>23</v>
      </c>
      <c r="Y12" s="18" t="n">
        <f>Y13+Y14</f>
        <v>42</v>
      </c>
      <c r="Z12" s="18" t="n">
        <f>Z13+Z14</f>
        <v>22</v>
      </c>
      <c r="AA12" s="18" t="n">
        <f>AA13+AA14</f>
        <v>7</v>
      </c>
      <c r="AB12" s="18" t="n">
        <f>AB13+AB14</f>
        <v>49</v>
      </c>
      <c r="AC12" s="18" t="n">
        <f>AC13+AC14</f>
        <v>97</v>
      </c>
      <c r="AD12" s="18" t="n">
        <f>AD13+AD14</f>
        <v>24</v>
      </c>
      <c r="AE12" s="18" t="n">
        <f>AE13+AE14</f>
        <v>36</v>
      </c>
      <c r="AF12" s="18" t="n">
        <f>AF13+AF14</f>
        <v>43</v>
      </c>
      <c r="AG12" s="33" t="n">
        <f>AG13+AG14</f>
        <v>9</v>
      </c>
      <c r="AH12" s="7" t="s">
        <v>71</v>
      </c>
      <c r="AI12" s="15" t="s">
        <v>16</v>
      </c>
      <c r="AJ12" s="18" t="n">
        <f>SUM(AK12:AU12)</f>
        <v>707</v>
      </c>
      <c r="AK12" s="18" t="n">
        <f>AK13+AK14</f>
        <v>53</v>
      </c>
      <c r="AL12" s="18" t="n">
        <f>AL13+AL14</f>
        <v>101</v>
      </c>
      <c r="AM12" s="18" t="n">
        <f>AM13+AM14</f>
        <v>111</v>
      </c>
      <c r="AN12" s="18" t="n">
        <f>AN13+AN14</f>
        <v>97</v>
      </c>
      <c r="AO12" s="18" t="n">
        <f>AO13+AO14</f>
        <v>38</v>
      </c>
      <c r="AP12" s="18" t="n">
        <f>AP13+AP14</f>
        <v>107</v>
      </c>
      <c r="AQ12" s="18" t="n">
        <f>AQ13+AQ14</f>
        <v>140</v>
      </c>
      <c r="AR12" s="18" t="n">
        <f>AR13+AR14</f>
        <v>23</v>
      </c>
      <c r="AS12" s="18" t="n">
        <f>AS13+AS14</f>
        <v>19</v>
      </c>
      <c r="AT12" s="18" t="n">
        <f>AT13+AT14</f>
        <v>15</v>
      </c>
      <c r="AU12" s="33" t="n">
        <f>AU13+AU14</f>
        <v>3</v>
      </c>
      <c r="AV12" s="44"/>
    </row>
    <row r="13" ht="23.45" customHeight="true">
      <c r="A13" s="7"/>
      <c r="B13" s="15" t="s">
        <v>17</v>
      </c>
      <c r="C13" s="18" t="n">
        <f>SUM(D13:F13)</f>
        <v>297</v>
      </c>
      <c r="D13" s="21" t="n">
        <v>1</v>
      </c>
      <c r="E13" s="21" t="n">
        <v>152</v>
      </c>
      <c r="F13" s="21" t="n">
        <v>144</v>
      </c>
      <c r="G13" s="18" t="n">
        <f>H13+V13+AJ13</f>
        <v>581</v>
      </c>
      <c r="H13" s="18" t="n">
        <f>SUM(I13:S13)</f>
        <v>2</v>
      </c>
      <c r="I13" s="21" t="n">
        <v>0</v>
      </c>
      <c r="J13" s="21" t="n">
        <v>0</v>
      </c>
      <c r="K13" s="21" t="n">
        <v>0</v>
      </c>
      <c r="L13" s="21" t="n">
        <v>0</v>
      </c>
      <c r="M13" s="21" t="n">
        <v>0</v>
      </c>
      <c r="N13" s="21" t="n">
        <v>0</v>
      </c>
      <c r="O13" s="21" t="n">
        <v>2</v>
      </c>
      <c r="P13" s="21" t="n">
        <v>0</v>
      </c>
      <c r="Q13" s="21" t="n">
        <v>0</v>
      </c>
      <c r="R13" s="32" t="n">
        <v>0</v>
      </c>
      <c r="S13" s="34" t="n">
        <v>0</v>
      </c>
      <c r="T13" s="7"/>
      <c r="U13" s="15" t="s">
        <v>17</v>
      </c>
      <c r="V13" s="18" t="n">
        <f>SUM(W13:AG13)</f>
        <v>215</v>
      </c>
      <c r="W13" s="21" t="n">
        <v>8</v>
      </c>
      <c r="X13" s="21" t="n">
        <v>15</v>
      </c>
      <c r="Y13" s="21" t="n">
        <v>23</v>
      </c>
      <c r="Z13" s="21" t="n">
        <v>6</v>
      </c>
      <c r="AA13" s="21" t="n">
        <v>3</v>
      </c>
      <c r="AB13" s="21" t="n">
        <v>22</v>
      </c>
      <c r="AC13" s="21" t="n">
        <v>58</v>
      </c>
      <c r="AD13" s="21" t="n">
        <v>20</v>
      </c>
      <c r="AE13" s="21" t="n">
        <v>25</v>
      </c>
      <c r="AF13" s="32" t="n">
        <v>27</v>
      </c>
      <c r="AG13" s="34" t="n">
        <v>8</v>
      </c>
      <c r="AH13" s="7"/>
      <c r="AI13" s="15" t="s">
        <v>17</v>
      </c>
      <c r="AJ13" s="18" t="n">
        <f>SUM(AK13:AU13)</f>
        <v>364</v>
      </c>
      <c r="AK13" s="21" t="n">
        <v>30</v>
      </c>
      <c r="AL13" s="21" t="n">
        <v>60</v>
      </c>
      <c r="AM13" s="21" t="n">
        <v>55</v>
      </c>
      <c r="AN13" s="21" t="n">
        <v>39</v>
      </c>
      <c r="AO13" s="21" t="n">
        <v>17</v>
      </c>
      <c r="AP13" s="21" t="n">
        <v>46</v>
      </c>
      <c r="AQ13" s="21" t="n">
        <v>79</v>
      </c>
      <c r="AR13" s="21" t="n">
        <v>17</v>
      </c>
      <c r="AS13" s="21" t="n">
        <v>15</v>
      </c>
      <c r="AT13" s="32" t="n">
        <v>5</v>
      </c>
      <c r="AU13" s="34" t="n">
        <v>1</v>
      </c>
      <c r="AV13" s="44"/>
      <c r="AW13" s="44"/>
    </row>
    <row r="14" ht="23.45" customHeight="true">
      <c r="A14" s="7"/>
      <c r="B14" s="15" t="s">
        <v>18</v>
      </c>
      <c r="C14" s="18" t="n">
        <f>SUM(D14:F14)</f>
        <v>203</v>
      </c>
      <c r="D14" s="21" t="n">
        <v>1</v>
      </c>
      <c r="E14" s="21" t="n">
        <v>88</v>
      </c>
      <c r="F14" s="21" t="n">
        <v>114</v>
      </c>
      <c r="G14" s="18" t="n">
        <f>H14+V14+AJ14</f>
        <v>491</v>
      </c>
      <c r="H14" s="18" t="n">
        <f>SUM(I14:S14)</f>
        <v>1</v>
      </c>
      <c r="I14" s="21" t="n">
        <v>0</v>
      </c>
      <c r="J14" s="21" t="n">
        <v>0</v>
      </c>
      <c r="K14" s="21" t="n">
        <v>0</v>
      </c>
      <c r="L14" s="21" t="n">
        <v>0</v>
      </c>
      <c r="M14" s="21" t="n">
        <v>0</v>
      </c>
      <c r="N14" s="21" t="n">
        <v>0</v>
      </c>
      <c r="O14" s="21" t="n">
        <v>0</v>
      </c>
      <c r="P14" s="21" t="n">
        <v>0</v>
      </c>
      <c r="Q14" s="21" t="n">
        <v>0</v>
      </c>
      <c r="R14" s="21" t="n">
        <v>1</v>
      </c>
      <c r="S14" s="34" t="n">
        <v>0</v>
      </c>
      <c r="T14" s="7"/>
      <c r="U14" s="15" t="s">
        <v>18</v>
      </c>
      <c r="V14" s="18" t="n">
        <f>SUM(W14:AG14)</f>
        <v>147</v>
      </c>
      <c r="W14" s="21" t="n">
        <v>2</v>
      </c>
      <c r="X14" s="21" t="n">
        <v>8</v>
      </c>
      <c r="Y14" s="21" t="n">
        <v>19</v>
      </c>
      <c r="Z14" s="21" t="n">
        <v>16</v>
      </c>
      <c r="AA14" s="21" t="n">
        <v>4</v>
      </c>
      <c r="AB14" s="21" t="n">
        <v>27</v>
      </c>
      <c r="AC14" s="21" t="n">
        <v>39</v>
      </c>
      <c r="AD14" s="21" t="n">
        <v>4</v>
      </c>
      <c r="AE14" s="21" t="n">
        <v>11</v>
      </c>
      <c r="AF14" s="32" t="n">
        <v>16</v>
      </c>
      <c r="AG14" s="34" t="n">
        <v>1</v>
      </c>
      <c r="AH14" s="7"/>
      <c r="AI14" s="15" t="s">
        <v>18</v>
      </c>
      <c r="AJ14" s="18" t="n">
        <f>SUM(AK14:AU14)</f>
        <v>343</v>
      </c>
      <c r="AK14" s="21" t="n">
        <v>23</v>
      </c>
      <c r="AL14" s="21" t="n">
        <v>41</v>
      </c>
      <c r="AM14" s="21" t="n">
        <v>56</v>
      </c>
      <c r="AN14" s="21" t="n">
        <v>58</v>
      </c>
      <c r="AO14" s="21" t="n">
        <v>21</v>
      </c>
      <c r="AP14" s="21" t="n">
        <v>61</v>
      </c>
      <c r="AQ14" s="21" t="n">
        <v>61</v>
      </c>
      <c r="AR14" s="21" t="n">
        <v>6</v>
      </c>
      <c r="AS14" s="21" t="n">
        <v>4</v>
      </c>
      <c r="AT14" s="32" t="n">
        <v>10</v>
      </c>
      <c r="AU14" s="34" t="n">
        <v>2</v>
      </c>
      <c r="AV14" s="44"/>
      <c r="AW14" s="44"/>
    </row>
    <row r="15" ht="23.45" customHeight="true">
      <c r="A15" s="7" t="s">
        <v>72</v>
      </c>
      <c r="B15" s="15" t="s">
        <v>16</v>
      </c>
      <c r="C15" s="18" t="n">
        <f>SUM(D15:F15)</f>
        <v>527</v>
      </c>
      <c r="D15" s="18" t="n">
        <f>SUM(D16:D17)</f>
        <v>8</v>
      </c>
      <c r="E15" s="18" t="n">
        <f>SUM(E16:E17)</f>
        <v>283</v>
      </c>
      <c r="F15" s="18" t="n">
        <f>SUM(F16:F17)</f>
        <v>236</v>
      </c>
      <c r="G15" s="18" t="n">
        <f>H15+V15+AJ15</f>
        <v>1116</v>
      </c>
      <c r="H15" s="18" t="n">
        <f>SUM(I15:S15)</f>
        <v>8</v>
      </c>
      <c r="I15" s="18" t="n">
        <f>I16+I17</f>
        <v>0</v>
      </c>
      <c r="J15" s="18" t="n">
        <f>J16+J17</f>
        <v>0</v>
      </c>
      <c r="K15" s="18" t="n">
        <f>K16+K17</f>
        <v>0</v>
      </c>
      <c r="L15" s="18" t="n">
        <f>L16+L17</f>
        <v>0</v>
      </c>
      <c r="M15" s="18" t="n">
        <f>M16+M17</f>
        <v>0</v>
      </c>
      <c r="N15" s="18" t="n">
        <f>N16+N17</f>
        <v>1</v>
      </c>
      <c r="O15" s="18" t="n">
        <f>O16+O17</f>
        <v>3</v>
      </c>
      <c r="P15" s="18" t="n">
        <f>P16+P17</f>
        <v>2</v>
      </c>
      <c r="Q15" s="18" t="n">
        <f>Q16+Q17</f>
        <v>1</v>
      </c>
      <c r="R15" s="18" t="n">
        <f>R16+R17</f>
        <v>1</v>
      </c>
      <c r="S15" s="33" t="n">
        <f>S16+S17</f>
        <v>0</v>
      </c>
      <c r="T15" s="7" t="s">
        <v>72</v>
      </c>
      <c r="U15" s="15" t="s">
        <v>16</v>
      </c>
      <c r="V15" s="18" t="n">
        <f>SUM(W15:AG15)</f>
        <v>445</v>
      </c>
      <c r="W15" s="18" t="n">
        <f>W16+W17</f>
        <v>12</v>
      </c>
      <c r="X15" s="18" t="n">
        <f>X16+X17</f>
        <v>30</v>
      </c>
      <c r="Y15" s="18" t="n">
        <f>Y16+Y17</f>
        <v>41</v>
      </c>
      <c r="Z15" s="18" t="n">
        <f>Z16+Z17</f>
        <v>40</v>
      </c>
      <c r="AA15" s="18" t="n">
        <f>AA16+AA17</f>
        <v>13</v>
      </c>
      <c r="AB15" s="18" t="n">
        <f>AB16+AB17</f>
        <v>60</v>
      </c>
      <c r="AC15" s="18" t="n">
        <f>AC16+AC17</f>
        <v>105</v>
      </c>
      <c r="AD15" s="18" t="n">
        <f>AD16+AD17</f>
        <v>33</v>
      </c>
      <c r="AE15" s="18" t="n">
        <f>AE16+AE17</f>
        <v>46</v>
      </c>
      <c r="AF15" s="18" t="n">
        <f>AF16+AF17</f>
        <v>52</v>
      </c>
      <c r="AG15" s="33" t="n">
        <f>AG16+AG17</f>
        <v>13</v>
      </c>
      <c r="AH15" s="7" t="s">
        <v>72</v>
      </c>
      <c r="AI15" s="15" t="s">
        <v>16</v>
      </c>
      <c r="AJ15" s="18" t="n">
        <f>SUM(AK15:AU15)</f>
        <v>663</v>
      </c>
      <c r="AK15" s="18" t="n">
        <f>AK16+AK17</f>
        <v>39</v>
      </c>
      <c r="AL15" s="18" t="n">
        <f>AL16+AL17</f>
        <v>117</v>
      </c>
      <c r="AM15" s="18" t="n">
        <f>AM16+AM17</f>
        <v>114</v>
      </c>
      <c r="AN15" s="18" t="n">
        <f>AN16+AN17</f>
        <v>85</v>
      </c>
      <c r="AO15" s="18" t="n">
        <f>AO16+AO17</f>
        <v>40</v>
      </c>
      <c r="AP15" s="18" t="n">
        <f>AP16+AP17</f>
        <v>93</v>
      </c>
      <c r="AQ15" s="18" t="n">
        <f>AQ16+AQ17</f>
        <v>111</v>
      </c>
      <c r="AR15" s="18" t="n">
        <f>AR16+AR17</f>
        <v>22</v>
      </c>
      <c r="AS15" s="18" t="n">
        <f>AS16+AS17</f>
        <v>16</v>
      </c>
      <c r="AT15" s="18" t="n">
        <f>AT16+AT17</f>
        <v>20</v>
      </c>
      <c r="AU15" s="33" t="n">
        <f>AU16+AU17</f>
        <v>6</v>
      </c>
      <c r="AV15" s="44"/>
      <c r="AW15" s="44"/>
    </row>
    <row r="16" ht="23.45" customHeight="true">
      <c r="A16" s="7"/>
      <c r="B16" s="15" t="s">
        <v>17</v>
      </c>
      <c r="C16" s="18" t="n">
        <f>SUM(D16:F16)</f>
        <v>289</v>
      </c>
      <c r="D16" s="21" t="n">
        <v>7</v>
      </c>
      <c r="E16" s="21" t="n">
        <v>176</v>
      </c>
      <c r="F16" s="21" t="n">
        <v>106</v>
      </c>
      <c r="G16" s="18" t="n">
        <f>H16+V16+AJ16</f>
        <v>561</v>
      </c>
      <c r="H16" s="18" t="n">
        <f>SUM(I16:S16)</f>
        <v>7</v>
      </c>
      <c r="I16" s="21" t="n">
        <v>0</v>
      </c>
      <c r="J16" s="21" t="n">
        <v>0</v>
      </c>
      <c r="K16" s="21" t="n">
        <v>0</v>
      </c>
      <c r="L16" s="21" t="n">
        <v>0</v>
      </c>
      <c r="M16" s="21" t="n">
        <v>0</v>
      </c>
      <c r="N16" s="21" t="n">
        <v>1</v>
      </c>
      <c r="O16" s="21" t="n">
        <v>3</v>
      </c>
      <c r="P16" s="21" t="n">
        <v>2</v>
      </c>
      <c r="Q16" s="21" t="n">
        <v>1</v>
      </c>
      <c r="R16" s="32" t="n">
        <v>0</v>
      </c>
      <c r="S16" s="34" t="n">
        <v>0</v>
      </c>
      <c r="T16" s="7"/>
      <c r="U16" s="15" t="s">
        <v>17</v>
      </c>
      <c r="V16" s="18" t="n">
        <f>SUM(W16:AG16)</f>
        <v>253</v>
      </c>
      <c r="W16" s="21" t="n">
        <v>6</v>
      </c>
      <c r="X16" s="21" t="n">
        <v>12</v>
      </c>
      <c r="Y16" s="21" t="n">
        <v>20</v>
      </c>
      <c r="Z16" s="21" t="n">
        <v>19</v>
      </c>
      <c r="AA16" s="21" t="n">
        <v>7</v>
      </c>
      <c r="AB16" s="21" t="n">
        <v>31</v>
      </c>
      <c r="AC16" s="21" t="n">
        <v>61</v>
      </c>
      <c r="AD16" s="21" t="n">
        <v>19</v>
      </c>
      <c r="AE16" s="21" t="n">
        <v>32</v>
      </c>
      <c r="AF16" s="32" t="n">
        <v>39</v>
      </c>
      <c r="AG16" s="34" t="n">
        <v>7</v>
      </c>
      <c r="AH16" s="7"/>
      <c r="AI16" s="15" t="s">
        <v>17</v>
      </c>
      <c r="AJ16" s="18" t="n">
        <f>SUM(AK16:AU16)</f>
        <v>301</v>
      </c>
      <c r="AK16" s="21" t="n">
        <v>17</v>
      </c>
      <c r="AL16" s="21" t="n">
        <v>62</v>
      </c>
      <c r="AM16" s="21" t="n">
        <v>42</v>
      </c>
      <c r="AN16" s="21" t="n">
        <v>41</v>
      </c>
      <c r="AO16" s="21" t="n">
        <v>15</v>
      </c>
      <c r="AP16" s="21" t="n">
        <v>31</v>
      </c>
      <c r="AQ16" s="21" t="n">
        <v>52</v>
      </c>
      <c r="AR16" s="21" t="n">
        <v>15</v>
      </c>
      <c r="AS16" s="21" t="n">
        <v>12</v>
      </c>
      <c r="AT16" s="32" t="n">
        <v>11</v>
      </c>
      <c r="AU16" s="34" t="n">
        <v>3</v>
      </c>
      <c r="AV16" s="44"/>
      <c r="AW16" s="44"/>
    </row>
    <row r="17" ht="23.45" customHeight="true">
      <c r="A17" s="7"/>
      <c r="B17" s="15" t="s">
        <v>18</v>
      </c>
      <c r="C17" s="18" t="n">
        <f>SUM(D17:F17)</f>
        <v>238</v>
      </c>
      <c r="D17" s="21" t="n">
        <v>1</v>
      </c>
      <c r="E17" s="21" t="n">
        <v>107</v>
      </c>
      <c r="F17" s="21" t="n">
        <v>130</v>
      </c>
      <c r="G17" s="18" t="n">
        <f>H17+V17+AJ17</f>
        <v>555</v>
      </c>
      <c r="H17" s="18" t="n">
        <f>SUM(I17:S17)</f>
        <v>1</v>
      </c>
      <c r="I17" s="21" t="n">
        <v>0</v>
      </c>
      <c r="J17" s="21" t="n">
        <v>0</v>
      </c>
      <c r="K17" s="21" t="n">
        <v>0</v>
      </c>
      <c r="L17" s="21" t="n">
        <v>0</v>
      </c>
      <c r="M17" s="21" t="n">
        <v>0</v>
      </c>
      <c r="N17" s="21" t="n">
        <v>0</v>
      </c>
      <c r="O17" s="21" t="n">
        <v>0</v>
      </c>
      <c r="P17" s="21" t="n">
        <v>0</v>
      </c>
      <c r="Q17" s="21" t="n">
        <v>0</v>
      </c>
      <c r="R17" s="32" t="n">
        <v>1</v>
      </c>
      <c r="S17" s="34" t="n">
        <v>0</v>
      </c>
      <c r="T17" s="7"/>
      <c r="U17" s="15" t="s">
        <v>18</v>
      </c>
      <c r="V17" s="18" t="n">
        <f>SUM(W17:AG17)</f>
        <v>192</v>
      </c>
      <c r="W17" s="21" t="n">
        <v>6</v>
      </c>
      <c r="X17" s="21" t="n">
        <v>18</v>
      </c>
      <c r="Y17" s="21" t="n">
        <v>21</v>
      </c>
      <c r="Z17" s="21" t="n">
        <v>21</v>
      </c>
      <c r="AA17" s="21" t="n">
        <v>6</v>
      </c>
      <c r="AB17" s="21" t="n">
        <v>29</v>
      </c>
      <c r="AC17" s="21" t="n">
        <v>44</v>
      </c>
      <c r="AD17" s="21" t="n">
        <v>14</v>
      </c>
      <c r="AE17" s="21" t="n">
        <v>14</v>
      </c>
      <c r="AF17" s="32" t="n">
        <v>13</v>
      </c>
      <c r="AG17" s="34" t="n">
        <v>6</v>
      </c>
      <c r="AH17" s="7"/>
      <c r="AI17" s="15" t="s">
        <v>18</v>
      </c>
      <c r="AJ17" s="18" t="n">
        <f>SUM(AK17:AU17)</f>
        <v>362</v>
      </c>
      <c r="AK17" s="21" t="n">
        <v>22</v>
      </c>
      <c r="AL17" s="21" t="n">
        <v>55</v>
      </c>
      <c r="AM17" s="21" t="n">
        <v>72</v>
      </c>
      <c r="AN17" s="21" t="n">
        <v>44</v>
      </c>
      <c r="AO17" s="21" t="n">
        <v>25</v>
      </c>
      <c r="AP17" s="21" t="n">
        <v>62</v>
      </c>
      <c r="AQ17" s="21" t="n">
        <v>59</v>
      </c>
      <c r="AR17" s="21" t="n">
        <v>7</v>
      </c>
      <c r="AS17" s="21" t="n">
        <v>4</v>
      </c>
      <c r="AT17" s="32" t="n">
        <v>9</v>
      </c>
      <c r="AU17" s="34" t="n">
        <v>3</v>
      </c>
      <c r="AV17" s="44"/>
      <c r="AW17" s="44"/>
    </row>
    <row r="18" ht="23.45" customHeight="true">
      <c r="A18" s="7" t="s">
        <v>73</v>
      </c>
      <c r="B18" s="15" t="s">
        <v>16</v>
      </c>
      <c r="C18" s="18" t="n">
        <f>SUM(D18:F18)</f>
        <v>314</v>
      </c>
      <c r="D18" s="18" t="n">
        <f>SUM(D19:D20)</f>
        <v>2</v>
      </c>
      <c r="E18" s="18" t="n">
        <f>SUM(E19:E20)</f>
        <v>104</v>
      </c>
      <c r="F18" s="18" t="n">
        <f>SUM(F19:F20)</f>
        <v>208</v>
      </c>
      <c r="G18" s="18" t="n">
        <f>H18+V18+AJ18</f>
        <v>545</v>
      </c>
      <c r="H18" s="18" t="n">
        <f>SUM(I18:S18)</f>
        <v>2</v>
      </c>
      <c r="I18" s="18" t="n">
        <f>I19+I20</f>
        <v>0</v>
      </c>
      <c r="J18" s="18" t="n">
        <f>J19+J20</f>
        <v>0</v>
      </c>
      <c r="K18" s="18" t="n">
        <f>K19+K20</f>
        <v>0</v>
      </c>
      <c r="L18" s="18" t="n">
        <f>L19+L20</f>
        <v>0</v>
      </c>
      <c r="M18" s="18" t="n">
        <f>M19+M20</f>
        <v>0</v>
      </c>
      <c r="N18" s="18" t="n">
        <f>N19+N20</f>
        <v>0</v>
      </c>
      <c r="O18" s="18" t="n">
        <f>O19+O20</f>
        <v>0</v>
      </c>
      <c r="P18" s="18" t="n">
        <f>P19+P20</f>
        <v>0</v>
      </c>
      <c r="Q18" s="18" t="n">
        <f>Q19+Q20</f>
        <v>1</v>
      </c>
      <c r="R18" s="18" t="n">
        <f>R19+R20</f>
        <v>0</v>
      </c>
      <c r="S18" s="33" t="n">
        <f>S19+S20</f>
        <v>1</v>
      </c>
      <c r="T18" s="7" t="s">
        <v>73</v>
      </c>
      <c r="U18" s="15" t="s">
        <v>16</v>
      </c>
      <c r="V18" s="18" t="n">
        <f>SUM(W18:AG18)</f>
        <v>137</v>
      </c>
      <c r="W18" s="18" t="n">
        <f>W19+W20</f>
        <v>1</v>
      </c>
      <c r="X18" s="18" t="n">
        <f>X19+X20</f>
        <v>9</v>
      </c>
      <c r="Y18" s="18" t="n">
        <f>Y19+Y20</f>
        <v>12</v>
      </c>
      <c r="Z18" s="18" t="n">
        <f>Z19+Z20</f>
        <v>7</v>
      </c>
      <c r="AA18" s="18" t="n">
        <f>AA19+AA20</f>
        <v>2</v>
      </c>
      <c r="AB18" s="18" t="n">
        <f>AB19+AB20</f>
        <v>10</v>
      </c>
      <c r="AC18" s="18" t="n">
        <f>AC19+AC20</f>
        <v>34</v>
      </c>
      <c r="AD18" s="18" t="n">
        <f>AD19+AD20</f>
        <v>12</v>
      </c>
      <c r="AE18" s="18" t="n">
        <f>AE19+AE20</f>
        <v>12</v>
      </c>
      <c r="AF18" s="18" t="n">
        <f>AF19+AF20</f>
        <v>29</v>
      </c>
      <c r="AG18" s="33" t="n">
        <f>AG19+AG20</f>
        <v>9</v>
      </c>
      <c r="AH18" s="7" t="s">
        <v>73</v>
      </c>
      <c r="AI18" s="15" t="s">
        <v>16</v>
      </c>
      <c r="AJ18" s="18" t="n">
        <f>SUM(AK18:AU18)</f>
        <v>406</v>
      </c>
      <c r="AK18" s="18" t="n">
        <f>AK19+AK20</f>
        <v>22</v>
      </c>
      <c r="AL18" s="18" t="n">
        <f>AL19+AL20</f>
        <v>52</v>
      </c>
      <c r="AM18" s="18" t="n">
        <f>AM19+AM20</f>
        <v>64</v>
      </c>
      <c r="AN18" s="18" t="n">
        <f>AN19+AN20</f>
        <v>37</v>
      </c>
      <c r="AO18" s="18" t="n">
        <f>AO19+AO20</f>
        <v>17</v>
      </c>
      <c r="AP18" s="18" t="n">
        <f>AP19+AP20</f>
        <v>57</v>
      </c>
      <c r="AQ18" s="18" t="n">
        <f>AQ19+AQ20</f>
        <v>83</v>
      </c>
      <c r="AR18" s="18" t="n">
        <f>AR19+AR20</f>
        <v>32</v>
      </c>
      <c r="AS18" s="18" t="n">
        <f>AS19+AS20</f>
        <v>20</v>
      </c>
      <c r="AT18" s="18" t="n">
        <f>AT19+AT20</f>
        <v>15</v>
      </c>
      <c r="AU18" s="33" t="n">
        <f>AU19+AU20</f>
        <v>7</v>
      </c>
      <c r="AV18" s="44"/>
      <c r="AW18" s="44"/>
    </row>
    <row r="19" ht="33" customHeight="true">
      <c r="A19" s="7"/>
      <c r="B19" s="15" t="s">
        <v>17</v>
      </c>
      <c r="C19" s="18" t="n">
        <f>SUM(D19:F19)</f>
        <v>198</v>
      </c>
      <c r="D19" s="21" t="n">
        <v>2</v>
      </c>
      <c r="E19" s="21" t="n">
        <v>81</v>
      </c>
      <c r="F19" s="21" t="n">
        <v>115</v>
      </c>
      <c r="G19" s="18" t="n">
        <f>H19+V19+AJ19</f>
        <v>301</v>
      </c>
      <c r="H19" s="18" t="n">
        <f>SUM(I19:S19)</f>
        <v>2</v>
      </c>
      <c r="I19" s="21" t="n">
        <v>0</v>
      </c>
      <c r="J19" s="21" t="n">
        <v>0</v>
      </c>
      <c r="K19" s="21" t="n">
        <v>0</v>
      </c>
      <c r="L19" s="21" t="n">
        <v>0</v>
      </c>
      <c r="M19" s="21" t="n">
        <v>0</v>
      </c>
      <c r="N19" s="21" t="n">
        <v>0</v>
      </c>
      <c r="O19" s="21" t="n">
        <v>0</v>
      </c>
      <c r="P19" s="21" t="n">
        <v>0</v>
      </c>
      <c r="Q19" s="21" t="n">
        <v>1</v>
      </c>
      <c r="R19" s="32" t="n">
        <v>0</v>
      </c>
      <c r="S19" s="34" t="n">
        <v>1</v>
      </c>
      <c r="T19" s="7"/>
      <c r="U19" s="15" t="s">
        <v>17</v>
      </c>
      <c r="V19" s="18" t="n">
        <f>SUM(W19:AG19)</f>
        <v>95</v>
      </c>
      <c r="W19" s="21" t="n">
        <v>0</v>
      </c>
      <c r="X19" s="21" t="n">
        <v>4</v>
      </c>
      <c r="Y19" s="21" t="n">
        <v>6</v>
      </c>
      <c r="Z19" s="21" t="n">
        <v>3</v>
      </c>
      <c r="AA19" s="21" t="n">
        <v>1</v>
      </c>
      <c r="AB19" s="21" t="n">
        <v>6</v>
      </c>
      <c r="AC19" s="21" t="n">
        <v>22</v>
      </c>
      <c r="AD19" s="21" t="n">
        <v>9</v>
      </c>
      <c r="AE19" s="21" t="n">
        <v>11</v>
      </c>
      <c r="AF19" s="32" t="n">
        <v>25</v>
      </c>
      <c r="AG19" s="34" t="n">
        <v>8</v>
      </c>
      <c r="AH19" s="7"/>
      <c r="AI19" s="15" t="s">
        <v>17</v>
      </c>
      <c r="AJ19" s="18" t="n">
        <f>SUM(AK19:AU19)</f>
        <v>204</v>
      </c>
      <c r="AK19" s="21" t="n">
        <v>8</v>
      </c>
      <c r="AL19" s="21" t="n">
        <v>24</v>
      </c>
      <c r="AM19" s="21" t="n">
        <v>30</v>
      </c>
      <c r="AN19" s="21" t="n">
        <v>15</v>
      </c>
      <c r="AO19" s="21" t="n">
        <v>7</v>
      </c>
      <c r="AP19" s="21" t="n">
        <v>21</v>
      </c>
      <c r="AQ19" s="21" t="n">
        <v>52</v>
      </c>
      <c r="AR19" s="21" t="n">
        <v>22</v>
      </c>
      <c r="AS19" s="21" t="n">
        <v>11</v>
      </c>
      <c r="AT19" s="32" t="n">
        <v>10</v>
      </c>
      <c r="AU19" s="34" t="n">
        <v>4</v>
      </c>
      <c r="AV19" s="44"/>
      <c r="AW19" s="44"/>
    </row>
    <row r="20" ht="23.45" customHeight="true">
      <c r="A20" s="7"/>
      <c r="B20" s="15" t="s">
        <v>18</v>
      </c>
      <c r="C20" s="18" t="n">
        <f>SUM(D20:F20)</f>
        <v>116</v>
      </c>
      <c r="D20" s="21" t="n">
        <v>0</v>
      </c>
      <c r="E20" s="21" t="n">
        <v>23</v>
      </c>
      <c r="F20" s="21" t="n">
        <v>93</v>
      </c>
      <c r="G20" s="18" t="n">
        <f>H20+V20+AJ20</f>
        <v>244</v>
      </c>
      <c r="H20" s="18" t="n">
        <f>SUM(I20:S20)</f>
        <v>0</v>
      </c>
      <c r="I20" s="21" t="n">
        <v>0</v>
      </c>
      <c r="J20" s="21" t="n">
        <v>0</v>
      </c>
      <c r="K20" s="21" t="n">
        <v>0</v>
      </c>
      <c r="L20" s="21" t="n">
        <v>0</v>
      </c>
      <c r="M20" s="21" t="n">
        <v>0</v>
      </c>
      <c r="N20" s="21" t="n">
        <v>0</v>
      </c>
      <c r="O20" s="21" t="n">
        <v>0</v>
      </c>
      <c r="P20" s="21" t="n">
        <v>0</v>
      </c>
      <c r="Q20" s="21" t="n">
        <v>0</v>
      </c>
      <c r="R20" s="32" t="n">
        <v>0</v>
      </c>
      <c r="S20" s="34" t="n">
        <v>0</v>
      </c>
      <c r="T20" s="7"/>
      <c r="U20" s="15" t="s">
        <v>18</v>
      </c>
      <c r="V20" s="18" t="n">
        <f>SUM(W20:AG20)</f>
        <v>42</v>
      </c>
      <c r="W20" s="21" t="n">
        <v>1</v>
      </c>
      <c r="X20" s="21" t="n">
        <v>5</v>
      </c>
      <c r="Y20" s="21" t="n">
        <v>6</v>
      </c>
      <c r="Z20" s="21" t="n">
        <v>4</v>
      </c>
      <c r="AA20" s="21" t="n">
        <v>1</v>
      </c>
      <c r="AB20" s="21" t="n">
        <v>4</v>
      </c>
      <c r="AC20" s="21" t="n">
        <v>12</v>
      </c>
      <c r="AD20" s="21" t="n">
        <v>3</v>
      </c>
      <c r="AE20" s="21" t="n">
        <v>1</v>
      </c>
      <c r="AF20" s="32" t="n">
        <v>4</v>
      </c>
      <c r="AG20" s="34" t="n">
        <v>1</v>
      </c>
      <c r="AH20" s="7"/>
      <c r="AI20" s="15" t="s">
        <v>18</v>
      </c>
      <c r="AJ20" s="18" t="n">
        <f>SUM(AK20:AU20)</f>
        <v>202</v>
      </c>
      <c r="AK20" s="21" t="n">
        <v>14</v>
      </c>
      <c r="AL20" s="21" t="n">
        <v>28</v>
      </c>
      <c r="AM20" s="21" t="n">
        <v>34</v>
      </c>
      <c r="AN20" s="21" t="n">
        <v>22</v>
      </c>
      <c r="AO20" s="21" t="n">
        <v>10</v>
      </c>
      <c r="AP20" s="21" t="n">
        <v>36</v>
      </c>
      <c r="AQ20" s="21" t="n">
        <v>31</v>
      </c>
      <c r="AR20" s="21" t="n">
        <v>10</v>
      </c>
      <c r="AS20" s="21" t="n">
        <v>9</v>
      </c>
      <c r="AT20" s="32" t="n">
        <v>5</v>
      </c>
      <c r="AU20" s="34" t="n">
        <v>3</v>
      </c>
      <c r="AV20" s="44"/>
      <c r="AW20" s="44"/>
    </row>
    <row r="21" ht="23.45" customHeight="true">
      <c r="A21" s="7" t="s">
        <v>74</v>
      </c>
      <c r="B21" s="15" t="s">
        <v>16</v>
      </c>
      <c r="C21" s="18" t="n">
        <f>SUM(D21:F21)</f>
        <v>1888</v>
      </c>
      <c r="D21" s="18" t="n">
        <f>SUM(D22:D23)</f>
        <v>8</v>
      </c>
      <c r="E21" s="18" t="n">
        <f>SUM(E22:E23)</f>
        <v>784</v>
      </c>
      <c r="F21" s="18" t="n">
        <f>SUM(F22:F23)</f>
        <v>1096</v>
      </c>
      <c r="G21" s="18" t="n">
        <f>H21+V21+AJ21</f>
        <v>4044</v>
      </c>
      <c r="H21" s="18" t="n">
        <f>SUM(I21:S21)</f>
        <v>8</v>
      </c>
      <c r="I21" s="18" t="n">
        <f>I22+I23</f>
        <v>0</v>
      </c>
      <c r="J21" s="18" t="n">
        <f>J22+J23</f>
        <v>0</v>
      </c>
      <c r="K21" s="18" t="n">
        <f>K22+K23</f>
        <v>0</v>
      </c>
      <c r="L21" s="18" t="n">
        <f>L22+L23</f>
        <v>0</v>
      </c>
      <c r="M21" s="18" t="n">
        <f>M22+M23</f>
        <v>0</v>
      </c>
      <c r="N21" s="18" t="n">
        <f>N22+N23</f>
        <v>0</v>
      </c>
      <c r="O21" s="18" t="n">
        <f>O22+O23</f>
        <v>4</v>
      </c>
      <c r="P21" s="18" t="n">
        <f>P22+P23</f>
        <v>1</v>
      </c>
      <c r="Q21" s="18" t="n">
        <f>Q22+Q23</f>
        <v>1</v>
      </c>
      <c r="R21" s="18" t="n">
        <f>R22+R23</f>
        <v>1</v>
      </c>
      <c r="S21" s="33" t="n">
        <f>S22+S23</f>
        <v>1</v>
      </c>
      <c r="T21" s="7" t="s">
        <v>74</v>
      </c>
      <c r="U21" s="15" t="s">
        <v>16</v>
      </c>
      <c r="V21" s="18" t="n">
        <f>SUM(W21:AG21)</f>
        <v>1266</v>
      </c>
      <c r="W21" s="18" t="n">
        <f>W22+W23</f>
        <v>57</v>
      </c>
      <c r="X21" s="18" t="n">
        <f>X22+X23</f>
        <v>112</v>
      </c>
      <c r="Y21" s="18" t="n">
        <f>Y22+Y23</f>
        <v>125</v>
      </c>
      <c r="Z21" s="18" t="n">
        <f>Z22+Z23</f>
        <v>88</v>
      </c>
      <c r="AA21" s="18" t="n">
        <f>AA22+AA23</f>
        <v>38</v>
      </c>
      <c r="AB21" s="18" t="n">
        <f>AB22+AB23</f>
        <v>122</v>
      </c>
      <c r="AC21" s="18" t="n">
        <f>AC22+AC23</f>
        <v>293</v>
      </c>
      <c r="AD21" s="18" t="n">
        <f>AD22+AD23</f>
        <v>79</v>
      </c>
      <c r="AE21" s="18" t="n">
        <f>AE22+AE23</f>
        <v>149</v>
      </c>
      <c r="AF21" s="18" t="n">
        <f>AF22+AF23</f>
        <v>162</v>
      </c>
      <c r="AG21" s="33" t="n">
        <f>AG22+AG23</f>
        <v>41</v>
      </c>
      <c r="AH21" s="7" t="s">
        <v>74</v>
      </c>
      <c r="AI21" s="15" t="s">
        <v>16</v>
      </c>
      <c r="AJ21" s="18" t="n">
        <f>SUM(AK21:AU21)</f>
        <v>2770</v>
      </c>
      <c r="AK21" s="18" t="n">
        <f>AK22+AK23</f>
        <v>177</v>
      </c>
      <c r="AL21" s="18" t="n">
        <f>AL22+AL23</f>
        <v>400</v>
      </c>
      <c r="AM21" s="18" t="n">
        <f>AM22+AM23</f>
        <v>478</v>
      </c>
      <c r="AN21" s="18" t="n">
        <f>AN22+AN23</f>
        <v>327</v>
      </c>
      <c r="AO21" s="18" t="n">
        <f>AO22+AO23</f>
        <v>149</v>
      </c>
      <c r="AP21" s="18" t="n">
        <f>AP22+AP23</f>
        <v>431</v>
      </c>
      <c r="AQ21" s="18" t="n">
        <f>AQ22+AQ23</f>
        <v>508</v>
      </c>
      <c r="AR21" s="18" t="n">
        <f>AR22+AR23</f>
        <v>89</v>
      </c>
      <c r="AS21" s="18" t="n">
        <f>AS22+AS23</f>
        <v>83</v>
      </c>
      <c r="AT21" s="18" t="n">
        <f>AT22+AT23</f>
        <v>110</v>
      </c>
      <c r="AU21" s="33" t="n">
        <f>AU22+AU23</f>
        <v>18</v>
      </c>
      <c r="AV21" s="44"/>
      <c r="AW21" s="44"/>
    </row>
    <row r="22" ht="23.45" customHeight="true">
      <c r="A22" s="7"/>
      <c r="B22" s="15" t="s">
        <v>17</v>
      </c>
      <c r="C22" s="18" t="n">
        <f>SUM(D22:F22)</f>
        <v>1052</v>
      </c>
      <c r="D22" s="21" t="n">
        <v>3</v>
      </c>
      <c r="E22" s="21" t="n">
        <v>516</v>
      </c>
      <c r="F22" s="21" t="n">
        <v>533</v>
      </c>
      <c r="G22" s="18" t="n">
        <f>H22+V22+AJ22</f>
        <v>2150</v>
      </c>
      <c r="H22" s="18" t="n">
        <f>SUM(I22:S22)</f>
        <v>3</v>
      </c>
      <c r="I22" s="21" t="n">
        <v>0</v>
      </c>
      <c r="J22" s="21" t="n">
        <v>0</v>
      </c>
      <c r="K22" s="21" t="n">
        <v>0</v>
      </c>
      <c r="L22" s="21" t="n">
        <v>0</v>
      </c>
      <c r="M22" s="21" t="n">
        <v>0</v>
      </c>
      <c r="N22" s="21" t="n">
        <v>0</v>
      </c>
      <c r="O22" s="21" t="n">
        <v>1</v>
      </c>
      <c r="P22" s="21" t="n">
        <v>1</v>
      </c>
      <c r="Q22" s="21" t="n">
        <v>1</v>
      </c>
      <c r="R22" s="32" t="n">
        <v>0</v>
      </c>
      <c r="S22" s="34" t="n">
        <v>0</v>
      </c>
      <c r="T22" s="7"/>
      <c r="U22" s="15" t="s">
        <v>17</v>
      </c>
      <c r="V22" s="18" t="n">
        <f>SUM(W22:AG22)</f>
        <v>761</v>
      </c>
      <c r="W22" s="21" t="n">
        <v>34</v>
      </c>
      <c r="X22" s="21" t="n">
        <v>66</v>
      </c>
      <c r="Y22" s="21" t="n">
        <v>52</v>
      </c>
      <c r="Z22" s="21" t="n">
        <v>40</v>
      </c>
      <c r="AA22" s="21" t="n">
        <v>15</v>
      </c>
      <c r="AB22" s="21" t="n">
        <v>48</v>
      </c>
      <c r="AC22" s="21" t="n">
        <v>201</v>
      </c>
      <c r="AD22" s="21" t="n">
        <v>57</v>
      </c>
      <c r="AE22" s="21" t="n">
        <v>99</v>
      </c>
      <c r="AF22" s="32" t="n">
        <v>122</v>
      </c>
      <c r="AG22" s="34" t="n">
        <v>27</v>
      </c>
      <c r="AH22" s="7"/>
      <c r="AI22" s="15" t="s">
        <v>17</v>
      </c>
      <c r="AJ22" s="18" t="n">
        <f>SUM(AK22:AU22)</f>
        <v>1386</v>
      </c>
      <c r="AK22" s="21" t="n">
        <v>90</v>
      </c>
      <c r="AL22" s="21" t="n">
        <v>207</v>
      </c>
      <c r="AM22" s="21" t="n">
        <v>271</v>
      </c>
      <c r="AN22" s="21" t="n">
        <v>147</v>
      </c>
      <c r="AO22" s="21" t="n">
        <v>53</v>
      </c>
      <c r="AP22" s="21" t="n">
        <v>171</v>
      </c>
      <c r="AQ22" s="21" t="n">
        <v>273</v>
      </c>
      <c r="AR22" s="21" t="n">
        <v>61</v>
      </c>
      <c r="AS22" s="21" t="n">
        <v>47</v>
      </c>
      <c r="AT22" s="32" t="n">
        <v>59</v>
      </c>
      <c r="AU22" s="34" t="n">
        <v>7</v>
      </c>
      <c r="AV22" s="44"/>
      <c r="AW22" s="44"/>
    </row>
    <row r="23" ht="23.45" customHeight="true">
      <c r="A23" s="7"/>
      <c r="B23" s="15" t="s">
        <v>18</v>
      </c>
      <c r="C23" s="18" t="n">
        <f>SUM(D23:F23)</f>
        <v>836</v>
      </c>
      <c r="D23" s="21" t="n">
        <v>5</v>
      </c>
      <c r="E23" s="21" t="n">
        <v>268</v>
      </c>
      <c r="F23" s="21" t="n">
        <v>563</v>
      </c>
      <c r="G23" s="18" t="n">
        <f>H23+V23+AJ23</f>
        <v>1894</v>
      </c>
      <c r="H23" s="18" t="n">
        <f>SUM(I23:S23)</f>
        <v>5</v>
      </c>
      <c r="I23" s="21" t="n">
        <v>0</v>
      </c>
      <c r="J23" s="21" t="n">
        <v>0</v>
      </c>
      <c r="K23" s="21" t="n">
        <v>0</v>
      </c>
      <c r="L23" s="21" t="n">
        <v>0</v>
      </c>
      <c r="M23" s="21" t="n">
        <v>0</v>
      </c>
      <c r="N23" s="21" t="n">
        <v>0</v>
      </c>
      <c r="O23" s="21" t="n">
        <v>3</v>
      </c>
      <c r="P23" s="21" t="n">
        <v>0</v>
      </c>
      <c r="Q23" s="21" t="n">
        <v>0</v>
      </c>
      <c r="R23" s="32" t="n">
        <v>1</v>
      </c>
      <c r="S23" s="34" t="n">
        <v>1</v>
      </c>
      <c r="T23" s="7"/>
      <c r="U23" s="15" t="s">
        <v>18</v>
      </c>
      <c r="V23" s="18" t="n">
        <f>SUM(W23:AG23)</f>
        <v>505</v>
      </c>
      <c r="W23" s="21" t="n">
        <v>23</v>
      </c>
      <c r="X23" s="21" t="n">
        <v>46</v>
      </c>
      <c r="Y23" s="21" t="n">
        <v>73</v>
      </c>
      <c r="Z23" s="21" t="n">
        <v>48</v>
      </c>
      <c r="AA23" s="21" t="n">
        <v>23</v>
      </c>
      <c r="AB23" s="21" t="n">
        <v>74</v>
      </c>
      <c r="AC23" s="21" t="n">
        <v>92</v>
      </c>
      <c r="AD23" s="21" t="n">
        <v>22</v>
      </c>
      <c r="AE23" s="21" t="n">
        <v>50</v>
      </c>
      <c r="AF23" s="32" t="n">
        <v>40</v>
      </c>
      <c r="AG23" s="34" t="n">
        <v>14</v>
      </c>
      <c r="AH23" s="7"/>
      <c r="AI23" s="15" t="s">
        <v>18</v>
      </c>
      <c r="AJ23" s="18" t="n">
        <f>SUM(AK23:AU23)</f>
        <v>1384</v>
      </c>
      <c r="AK23" s="21" t="n">
        <v>87</v>
      </c>
      <c r="AL23" s="21" t="n">
        <v>193</v>
      </c>
      <c r="AM23" s="21" t="n">
        <v>207</v>
      </c>
      <c r="AN23" s="21" t="n">
        <v>180</v>
      </c>
      <c r="AO23" s="21" t="n">
        <v>96</v>
      </c>
      <c r="AP23" s="21" t="n">
        <v>260</v>
      </c>
      <c r="AQ23" s="21" t="n">
        <v>235</v>
      </c>
      <c r="AR23" s="21" t="n">
        <v>28</v>
      </c>
      <c r="AS23" s="21" t="n">
        <v>36</v>
      </c>
      <c r="AT23" s="32" t="n">
        <v>51</v>
      </c>
      <c r="AU23" s="34" t="n">
        <v>11</v>
      </c>
      <c r="AV23" s="44"/>
      <c r="AW23" s="44"/>
    </row>
    <row r="24" ht="23.45" customHeight="true">
      <c r="A24" s="7" t="s">
        <v>75</v>
      </c>
      <c r="B24" s="15" t="s">
        <v>16</v>
      </c>
      <c r="C24" s="18" t="n">
        <f>SUM(D24:F24)</f>
        <v>1414</v>
      </c>
      <c r="D24" s="18" t="n">
        <f>SUM(D25:D26)</f>
        <v>97</v>
      </c>
      <c r="E24" s="18" t="n">
        <f>SUM(E25:E26)</f>
        <v>632</v>
      </c>
      <c r="F24" s="18" t="n">
        <f>SUM(F25:F26)</f>
        <v>685</v>
      </c>
      <c r="G24" s="18" t="n">
        <f>H24+V24+AJ24</f>
        <v>2816</v>
      </c>
      <c r="H24" s="18" t="n">
        <f>SUM(I24:S24)</f>
        <v>101</v>
      </c>
      <c r="I24" s="18" t="n">
        <f>I25+I26</f>
        <v>0</v>
      </c>
      <c r="J24" s="18" t="n">
        <f>J25+J26</f>
        <v>0</v>
      </c>
      <c r="K24" s="18" t="n">
        <f>K25+K26</f>
        <v>0</v>
      </c>
      <c r="L24" s="18" t="n">
        <f>L25+L26</f>
        <v>0</v>
      </c>
      <c r="M24" s="18" t="n">
        <f>M25+M26</f>
        <v>2</v>
      </c>
      <c r="N24" s="18" t="n">
        <f>N25+N26</f>
        <v>2</v>
      </c>
      <c r="O24" s="18" t="n">
        <f>O25+O26</f>
        <v>35</v>
      </c>
      <c r="P24" s="18" t="n">
        <f>P25+P26</f>
        <v>17</v>
      </c>
      <c r="Q24" s="18" t="n">
        <f>Q25+Q26</f>
        <v>17</v>
      </c>
      <c r="R24" s="18" t="n">
        <f>R25+R26</f>
        <v>18</v>
      </c>
      <c r="S24" s="33" t="n">
        <f>S25+S26</f>
        <v>10</v>
      </c>
      <c r="T24" s="7" t="s">
        <v>75</v>
      </c>
      <c r="U24" s="15" t="s">
        <v>16</v>
      </c>
      <c r="V24" s="18" t="n">
        <f>SUM(W24:AG24)</f>
        <v>935</v>
      </c>
      <c r="W24" s="18" t="n">
        <f>W25+W26</f>
        <v>24</v>
      </c>
      <c r="X24" s="18" t="n">
        <f>X25+X26</f>
        <v>77</v>
      </c>
      <c r="Y24" s="18" t="n">
        <f>Y25+Y26</f>
        <v>99</v>
      </c>
      <c r="Z24" s="18" t="n">
        <f>Z25+Z26</f>
        <v>52</v>
      </c>
      <c r="AA24" s="18" t="n">
        <f>AA25+AA26</f>
        <v>26</v>
      </c>
      <c r="AB24" s="18" t="n">
        <f>AB25+AB26</f>
        <v>89</v>
      </c>
      <c r="AC24" s="18" t="n">
        <f>AC25+AC26</f>
        <v>239</v>
      </c>
      <c r="AD24" s="18" t="n">
        <f>AD25+AD26</f>
        <v>65</v>
      </c>
      <c r="AE24" s="18" t="n">
        <f>AE25+AE26</f>
        <v>91</v>
      </c>
      <c r="AF24" s="18" t="n">
        <f>AF25+AF26</f>
        <v>140</v>
      </c>
      <c r="AG24" s="33" t="n">
        <f>AG25+AG26</f>
        <v>33</v>
      </c>
      <c r="AH24" s="7" t="s">
        <v>81</v>
      </c>
      <c r="AI24" s="15" t="s">
        <v>16</v>
      </c>
      <c r="AJ24" s="18" t="n">
        <f>SUM(AK24:AU24)</f>
        <v>1780</v>
      </c>
      <c r="AK24" s="18" t="n">
        <f>AK25+AK26</f>
        <v>102</v>
      </c>
      <c r="AL24" s="18" t="n">
        <f>AL25+AL26</f>
        <v>257</v>
      </c>
      <c r="AM24" s="18" t="n">
        <f>AM25+AM26</f>
        <v>321</v>
      </c>
      <c r="AN24" s="18" t="n">
        <f>AN25+AN26</f>
        <v>241</v>
      </c>
      <c r="AO24" s="18" t="n">
        <f>AO25+AO26</f>
        <v>75</v>
      </c>
      <c r="AP24" s="18" t="n">
        <f>AP25+AP26</f>
        <v>262</v>
      </c>
      <c r="AQ24" s="18" t="n">
        <f>AQ25+AQ26</f>
        <v>358</v>
      </c>
      <c r="AR24" s="18" t="n">
        <f>AR25+AR26</f>
        <v>61</v>
      </c>
      <c r="AS24" s="18" t="n">
        <f>AS25+AS26</f>
        <v>56</v>
      </c>
      <c r="AT24" s="18" t="n">
        <f>AT25+AT26</f>
        <v>38</v>
      </c>
      <c r="AU24" s="33" t="n">
        <f>AU25+AU26</f>
        <v>9</v>
      </c>
      <c r="AV24" s="44"/>
      <c r="AW24" s="44"/>
    </row>
    <row r="25" ht="23.45" customHeight="true">
      <c r="A25" s="7"/>
      <c r="B25" s="15" t="s">
        <v>17</v>
      </c>
      <c r="C25" s="18" t="n">
        <f>SUM(D25:F25)</f>
        <v>822</v>
      </c>
      <c r="D25" s="21" t="n">
        <v>76</v>
      </c>
      <c r="E25" s="21" t="n">
        <v>403</v>
      </c>
      <c r="F25" s="21" t="n">
        <v>343</v>
      </c>
      <c r="G25" s="18" t="n">
        <f>H25+V25+AJ25</f>
        <v>1502</v>
      </c>
      <c r="H25" s="18" t="n">
        <f>SUM(I25:S25)</f>
        <v>78</v>
      </c>
      <c r="I25" s="21" t="n">
        <v>0</v>
      </c>
      <c r="J25" s="21" t="n">
        <v>0</v>
      </c>
      <c r="K25" s="21" t="n">
        <v>0</v>
      </c>
      <c r="L25" s="21" t="n">
        <v>0</v>
      </c>
      <c r="M25" s="21" t="n">
        <v>2</v>
      </c>
      <c r="N25" s="21" t="n">
        <v>1</v>
      </c>
      <c r="O25" s="21" t="n">
        <v>26</v>
      </c>
      <c r="P25" s="21" t="n">
        <v>13</v>
      </c>
      <c r="Q25" s="21" t="n">
        <v>14</v>
      </c>
      <c r="R25" s="32" t="n">
        <v>14</v>
      </c>
      <c r="S25" s="34" t="n">
        <v>8</v>
      </c>
      <c r="T25" s="7"/>
      <c r="U25" s="15" t="s">
        <v>17</v>
      </c>
      <c r="V25" s="18" t="n">
        <f>SUM(W25:AG25)</f>
        <v>559</v>
      </c>
      <c r="W25" s="21" t="n">
        <v>13</v>
      </c>
      <c r="X25" s="21" t="n">
        <v>46</v>
      </c>
      <c r="Y25" s="21" t="n">
        <v>51</v>
      </c>
      <c r="Z25" s="21" t="n">
        <v>27</v>
      </c>
      <c r="AA25" s="21" t="n">
        <v>10</v>
      </c>
      <c r="AB25" s="21" t="n">
        <v>31</v>
      </c>
      <c r="AC25" s="21" t="n">
        <v>150</v>
      </c>
      <c r="AD25" s="21" t="n">
        <v>50</v>
      </c>
      <c r="AE25" s="21" t="n">
        <v>71</v>
      </c>
      <c r="AF25" s="32" t="n">
        <v>91</v>
      </c>
      <c r="AG25" s="34" t="n">
        <v>19</v>
      </c>
      <c r="AH25" s="7"/>
      <c r="AI25" s="15" t="s">
        <v>17</v>
      </c>
      <c r="AJ25" s="18" t="n">
        <f>SUM(AK25:AU25)</f>
        <v>865</v>
      </c>
      <c r="AK25" s="21" t="n">
        <v>52</v>
      </c>
      <c r="AL25" s="21" t="n">
        <v>137</v>
      </c>
      <c r="AM25" s="21" t="n">
        <v>169</v>
      </c>
      <c r="AN25" s="21" t="n">
        <v>97</v>
      </c>
      <c r="AO25" s="21" t="n">
        <v>22</v>
      </c>
      <c r="AP25" s="21" t="n">
        <v>85</v>
      </c>
      <c r="AQ25" s="21" t="n">
        <v>202</v>
      </c>
      <c r="AR25" s="21" t="n">
        <v>47</v>
      </c>
      <c r="AS25" s="21" t="n">
        <v>33</v>
      </c>
      <c r="AT25" s="32" t="n">
        <v>20</v>
      </c>
      <c r="AU25" s="34" t="n">
        <v>1</v>
      </c>
      <c r="AV25" s="44"/>
      <c r="AW25" s="44"/>
    </row>
    <row r="26" ht="23.45" customHeight="true">
      <c r="A26" s="7"/>
      <c r="B26" s="15" t="s">
        <v>18</v>
      </c>
      <c r="C26" s="18" t="n">
        <f>SUM(D26:F26)</f>
        <v>592</v>
      </c>
      <c r="D26" s="21" t="n">
        <v>21</v>
      </c>
      <c r="E26" s="21" t="n">
        <v>229</v>
      </c>
      <c r="F26" s="21" t="n">
        <v>342</v>
      </c>
      <c r="G26" s="18" t="n">
        <f>H26+V26+AJ26</f>
        <v>1314</v>
      </c>
      <c r="H26" s="18" t="n">
        <f>SUM(I26:S26)</f>
        <v>23</v>
      </c>
      <c r="I26" s="21" t="n">
        <v>0</v>
      </c>
      <c r="J26" s="21" t="n">
        <v>0</v>
      </c>
      <c r="K26" s="21" t="n">
        <v>0</v>
      </c>
      <c r="L26" s="21" t="n">
        <v>0</v>
      </c>
      <c r="M26" s="21" t="n">
        <v>0</v>
      </c>
      <c r="N26" s="21" t="n">
        <v>1</v>
      </c>
      <c r="O26" s="21" t="n">
        <v>9</v>
      </c>
      <c r="P26" s="21" t="n">
        <v>4</v>
      </c>
      <c r="Q26" s="21" t="n">
        <v>3</v>
      </c>
      <c r="R26" s="32" t="n">
        <v>4</v>
      </c>
      <c r="S26" s="34" t="n">
        <v>2</v>
      </c>
      <c r="T26" s="7"/>
      <c r="U26" s="15" t="s">
        <v>18</v>
      </c>
      <c r="V26" s="18" t="n">
        <f>SUM(W26:AG26)</f>
        <v>376</v>
      </c>
      <c r="W26" s="21" t="n">
        <v>11</v>
      </c>
      <c r="X26" s="21" t="n">
        <v>31</v>
      </c>
      <c r="Y26" s="21" t="n">
        <v>48</v>
      </c>
      <c r="Z26" s="21" t="n">
        <v>25</v>
      </c>
      <c r="AA26" s="21" t="n">
        <v>16</v>
      </c>
      <c r="AB26" s="21" t="n">
        <v>58</v>
      </c>
      <c r="AC26" s="21" t="n">
        <v>89</v>
      </c>
      <c r="AD26" s="21" t="n">
        <v>15</v>
      </c>
      <c r="AE26" s="21" t="n">
        <v>20</v>
      </c>
      <c r="AF26" s="32" t="n">
        <v>49</v>
      </c>
      <c r="AG26" s="34" t="n">
        <v>14</v>
      </c>
      <c r="AH26" s="7"/>
      <c r="AI26" s="15" t="s">
        <v>18</v>
      </c>
      <c r="AJ26" s="18" t="n">
        <f>SUM(AK26:AU26)</f>
        <v>915</v>
      </c>
      <c r="AK26" s="21" t="n">
        <v>50</v>
      </c>
      <c r="AL26" s="21" t="n">
        <v>120</v>
      </c>
      <c r="AM26" s="21" t="n">
        <v>152</v>
      </c>
      <c r="AN26" s="21" t="n">
        <v>144</v>
      </c>
      <c r="AO26" s="21" t="n">
        <v>53</v>
      </c>
      <c r="AP26" s="21" t="n">
        <v>177</v>
      </c>
      <c r="AQ26" s="21" t="n">
        <v>156</v>
      </c>
      <c r="AR26" s="21" t="n">
        <v>14</v>
      </c>
      <c r="AS26" s="21" t="n">
        <v>23</v>
      </c>
      <c r="AT26" s="32" t="n">
        <v>18</v>
      </c>
      <c r="AU26" s="34" t="n">
        <v>8</v>
      </c>
      <c r="AV26" s="44"/>
      <c r="AW26" s="44"/>
    </row>
    <row r="27" ht="23.45" customHeight="true">
      <c r="A27" s="7" t="s">
        <v>76</v>
      </c>
      <c r="B27" s="15" t="s">
        <v>16</v>
      </c>
      <c r="C27" s="18" t="n">
        <f>SUM(D27:F27)</f>
        <v>196</v>
      </c>
      <c r="D27" s="18" t="n">
        <f>SUM(D28:D29)</f>
        <v>0</v>
      </c>
      <c r="E27" s="18" t="n">
        <f>SUM(E28:E29)</f>
        <v>102</v>
      </c>
      <c r="F27" s="18" t="n">
        <f>SUM(F28:F29)</f>
        <v>94</v>
      </c>
      <c r="G27" s="18" t="n">
        <f>H27+V27+AJ27</f>
        <v>435</v>
      </c>
      <c r="H27" s="18" t="n">
        <f>SUM(I27:S27)</f>
        <v>0</v>
      </c>
      <c r="I27" s="18" t="n">
        <f>I28+I29</f>
        <v>0</v>
      </c>
      <c r="J27" s="18" t="n">
        <f>J28+J29</f>
        <v>0</v>
      </c>
      <c r="K27" s="18" t="n">
        <f>K28+K29</f>
        <v>0</v>
      </c>
      <c r="L27" s="18" t="n">
        <f>L28+L29</f>
        <v>0</v>
      </c>
      <c r="M27" s="18" t="n">
        <f>M28+M29</f>
        <v>0</v>
      </c>
      <c r="N27" s="18" t="n">
        <f>N28+N29</f>
        <v>0</v>
      </c>
      <c r="O27" s="18" t="n">
        <f>O28+O29</f>
        <v>0</v>
      </c>
      <c r="P27" s="18" t="n">
        <f>P28+P29</f>
        <v>0</v>
      </c>
      <c r="Q27" s="18" t="n">
        <f>Q28+Q29</f>
        <v>0</v>
      </c>
      <c r="R27" s="18" t="n">
        <f>R28+R29</f>
        <v>0</v>
      </c>
      <c r="S27" s="33" t="n">
        <f>S28+S29</f>
        <v>0</v>
      </c>
      <c r="T27" s="7" t="s">
        <v>76</v>
      </c>
      <c r="U27" s="15" t="s">
        <v>16</v>
      </c>
      <c r="V27" s="18" t="n">
        <f>SUM(W27:AG27)</f>
        <v>148</v>
      </c>
      <c r="W27" s="18" t="n">
        <f>W28+W29</f>
        <v>5</v>
      </c>
      <c r="X27" s="18" t="n">
        <f>X28+X29</f>
        <v>11</v>
      </c>
      <c r="Y27" s="18" t="n">
        <f>Y28+Y29</f>
        <v>17</v>
      </c>
      <c r="Z27" s="18" t="n">
        <f>Z28+Z29</f>
        <v>3</v>
      </c>
      <c r="AA27" s="18" t="n">
        <f>AA28+AA29</f>
        <v>5</v>
      </c>
      <c r="AB27" s="18" t="n">
        <f>AB28+AB29</f>
        <v>10</v>
      </c>
      <c r="AC27" s="18" t="n">
        <f>AC28+AC29</f>
        <v>41</v>
      </c>
      <c r="AD27" s="18" t="n">
        <f>AD28+AD29</f>
        <v>13</v>
      </c>
      <c r="AE27" s="18" t="n">
        <f>AE28+AE29</f>
        <v>20</v>
      </c>
      <c r="AF27" s="18" t="n">
        <f>AF28+AF29</f>
        <v>18</v>
      </c>
      <c r="AG27" s="33" t="n">
        <f>AG28+AG29</f>
        <v>5</v>
      </c>
      <c r="AH27" s="7" t="s">
        <v>76</v>
      </c>
      <c r="AI27" s="15" t="s">
        <v>16</v>
      </c>
      <c r="AJ27" s="18" t="n">
        <f>SUM(AK27:AU27)</f>
        <v>287</v>
      </c>
      <c r="AK27" s="18" t="n">
        <f>AK28+AK29</f>
        <v>23</v>
      </c>
      <c r="AL27" s="18" t="n">
        <f>AL28+AL29</f>
        <v>53</v>
      </c>
      <c r="AM27" s="18" t="n">
        <f>AM28+AM29</f>
        <v>56</v>
      </c>
      <c r="AN27" s="18" t="n">
        <f>AN28+AN29</f>
        <v>34</v>
      </c>
      <c r="AO27" s="18" t="n">
        <f>AO28+AO29</f>
        <v>12</v>
      </c>
      <c r="AP27" s="18" t="n">
        <f>AP28+AP29</f>
        <v>44</v>
      </c>
      <c r="AQ27" s="18" t="n">
        <f>AQ28+AQ29</f>
        <v>43</v>
      </c>
      <c r="AR27" s="18" t="n">
        <f>AR28+AR29</f>
        <v>4</v>
      </c>
      <c r="AS27" s="18" t="n">
        <f>AS28+AS29</f>
        <v>11</v>
      </c>
      <c r="AT27" s="18" t="n">
        <f>AT28+AT29</f>
        <v>5</v>
      </c>
      <c r="AU27" s="33" t="n">
        <f>AU28+AU29</f>
        <v>2</v>
      </c>
      <c r="AV27" s="44"/>
      <c r="AW27" s="44"/>
    </row>
    <row r="28" ht="23.45" customHeight="true">
      <c r="A28" s="7"/>
      <c r="B28" s="15" t="s">
        <v>17</v>
      </c>
      <c r="C28" s="18" t="n">
        <f>SUM(D28:F28)</f>
        <v>134</v>
      </c>
      <c r="D28" s="21" t="n">
        <v>0</v>
      </c>
      <c r="E28" s="21" t="n">
        <v>74</v>
      </c>
      <c r="F28" s="21" t="n">
        <v>60</v>
      </c>
      <c r="G28" s="18" t="n">
        <f>H28+V28+AJ28</f>
        <v>242</v>
      </c>
      <c r="H28" s="18" t="n">
        <f>SUM(I28:S28)</f>
        <v>0</v>
      </c>
      <c r="I28" s="21" t="n">
        <v>0</v>
      </c>
      <c r="J28" s="21" t="n">
        <v>0</v>
      </c>
      <c r="K28" s="21" t="n">
        <v>0</v>
      </c>
      <c r="L28" s="21" t="n">
        <v>0</v>
      </c>
      <c r="M28" s="21" t="n">
        <v>0</v>
      </c>
      <c r="N28" s="21" t="n">
        <v>0</v>
      </c>
      <c r="O28" s="21" t="n">
        <v>0</v>
      </c>
      <c r="P28" s="21" t="n">
        <v>0</v>
      </c>
      <c r="Q28" s="21" t="n">
        <v>0</v>
      </c>
      <c r="R28" s="32" t="n">
        <v>0</v>
      </c>
      <c r="S28" s="34" t="n">
        <v>0</v>
      </c>
      <c r="T28" s="7"/>
      <c r="U28" s="15" t="s">
        <v>17</v>
      </c>
      <c r="V28" s="18" t="n">
        <f>SUM(W28:AG28)</f>
        <v>94</v>
      </c>
      <c r="W28" s="21" t="n">
        <v>3</v>
      </c>
      <c r="X28" s="21" t="n">
        <v>5</v>
      </c>
      <c r="Y28" s="21" t="n">
        <v>9</v>
      </c>
      <c r="Z28" s="21" t="n">
        <v>0</v>
      </c>
      <c r="AA28" s="21" t="n">
        <v>2</v>
      </c>
      <c r="AB28" s="21" t="n">
        <v>6</v>
      </c>
      <c r="AC28" s="21" t="n">
        <v>28</v>
      </c>
      <c r="AD28" s="21" t="n">
        <v>11</v>
      </c>
      <c r="AE28" s="21" t="n">
        <v>14</v>
      </c>
      <c r="AF28" s="32" t="n">
        <v>13</v>
      </c>
      <c r="AG28" s="34" t="n">
        <v>3</v>
      </c>
      <c r="AH28" s="7"/>
      <c r="AI28" s="15" t="s">
        <v>17</v>
      </c>
      <c r="AJ28" s="18" t="n">
        <f>SUM(AK28:AU28)</f>
        <v>148</v>
      </c>
      <c r="AK28" s="21" t="n">
        <v>15</v>
      </c>
      <c r="AL28" s="21" t="n">
        <v>25</v>
      </c>
      <c r="AM28" s="21" t="n">
        <v>29</v>
      </c>
      <c r="AN28" s="21" t="n">
        <v>12</v>
      </c>
      <c r="AO28" s="21" t="n">
        <v>2</v>
      </c>
      <c r="AP28" s="21" t="n">
        <v>19</v>
      </c>
      <c r="AQ28" s="21" t="n">
        <v>32</v>
      </c>
      <c r="AR28" s="21" t="n">
        <v>2</v>
      </c>
      <c r="AS28" s="21" t="n">
        <v>8</v>
      </c>
      <c r="AT28" s="32" t="n">
        <v>3</v>
      </c>
      <c r="AU28" s="34" t="n">
        <v>1</v>
      </c>
      <c r="AV28" s="44"/>
      <c r="AW28" s="44"/>
    </row>
    <row r="29" ht="23.45" customHeight="true">
      <c r="A29" s="7"/>
      <c r="B29" s="15" t="s">
        <v>18</v>
      </c>
      <c r="C29" s="18" t="n">
        <f>SUM(D29:F29)</f>
        <v>62</v>
      </c>
      <c r="D29" s="21" t="n">
        <v>0</v>
      </c>
      <c r="E29" s="21" t="n">
        <v>28</v>
      </c>
      <c r="F29" s="21" t="n">
        <v>34</v>
      </c>
      <c r="G29" s="18" t="n">
        <f>H29+V29+AJ29</f>
        <v>193</v>
      </c>
      <c r="H29" s="18" t="n">
        <f>SUM(I29:S29)</f>
        <v>0</v>
      </c>
      <c r="I29" s="21" t="n">
        <v>0</v>
      </c>
      <c r="J29" s="21" t="n">
        <v>0</v>
      </c>
      <c r="K29" s="21" t="n">
        <v>0</v>
      </c>
      <c r="L29" s="21" t="n">
        <v>0</v>
      </c>
      <c r="M29" s="21" t="n">
        <v>0</v>
      </c>
      <c r="N29" s="21" t="n">
        <v>0</v>
      </c>
      <c r="O29" s="21" t="n">
        <v>0</v>
      </c>
      <c r="P29" s="21" t="n">
        <v>0</v>
      </c>
      <c r="Q29" s="21" t="n">
        <v>0</v>
      </c>
      <c r="R29" s="32" t="n">
        <v>0</v>
      </c>
      <c r="S29" s="34" t="n">
        <v>0</v>
      </c>
      <c r="T29" s="7"/>
      <c r="U29" s="15" t="s">
        <v>18</v>
      </c>
      <c r="V29" s="18" t="n">
        <f>SUM(W29:AG29)</f>
        <v>54</v>
      </c>
      <c r="W29" s="21" t="n">
        <v>2</v>
      </c>
      <c r="X29" s="21" t="n">
        <v>6</v>
      </c>
      <c r="Y29" s="21" t="n">
        <v>8</v>
      </c>
      <c r="Z29" s="21" t="n">
        <v>3</v>
      </c>
      <c r="AA29" s="21" t="n">
        <v>3</v>
      </c>
      <c r="AB29" s="21" t="n">
        <v>4</v>
      </c>
      <c r="AC29" s="21" t="n">
        <v>13</v>
      </c>
      <c r="AD29" s="21" t="n">
        <v>2</v>
      </c>
      <c r="AE29" s="21" t="n">
        <v>6</v>
      </c>
      <c r="AF29" s="32" t="n">
        <v>5</v>
      </c>
      <c r="AG29" s="34" t="n">
        <v>2</v>
      </c>
      <c r="AH29" s="7"/>
      <c r="AI29" s="15" t="s">
        <v>18</v>
      </c>
      <c r="AJ29" s="18" t="n">
        <f>SUM(AK29:AU29)</f>
        <v>139</v>
      </c>
      <c r="AK29" s="21" t="n">
        <v>8</v>
      </c>
      <c r="AL29" s="21" t="n">
        <v>28</v>
      </c>
      <c r="AM29" s="21" t="n">
        <v>27</v>
      </c>
      <c r="AN29" s="21" t="n">
        <v>22</v>
      </c>
      <c r="AO29" s="21" t="n">
        <v>10</v>
      </c>
      <c r="AP29" s="21" t="n">
        <v>25</v>
      </c>
      <c r="AQ29" s="21" t="n">
        <v>11</v>
      </c>
      <c r="AR29" s="21" t="n">
        <v>2</v>
      </c>
      <c r="AS29" s="21" t="n">
        <v>3</v>
      </c>
      <c r="AT29" s="32" t="n">
        <v>2</v>
      </c>
      <c r="AU29" s="34" t="n">
        <v>1</v>
      </c>
      <c r="AV29" s="44"/>
      <c r="AW29" s="44"/>
    </row>
    <row r="30" ht="23.45" customHeight="true">
      <c r="A30" s="7"/>
      <c r="B30" s="15"/>
      <c r="C30" s="50"/>
      <c r="D30" s="50"/>
      <c r="E30" s="50"/>
      <c r="F30" s="50"/>
      <c r="G30" s="50"/>
      <c r="H30" s="50"/>
      <c r="I30" s="50"/>
      <c r="J30" s="50"/>
      <c r="K30" s="50"/>
      <c r="L30" s="50"/>
      <c r="M30" s="50"/>
      <c r="N30" s="50"/>
      <c r="O30" s="50"/>
      <c r="P30" s="50"/>
      <c r="Q30" s="50"/>
      <c r="R30" s="50"/>
      <c r="S30" s="52"/>
      <c r="T30" s="7"/>
      <c r="U30" s="15"/>
      <c r="V30" s="50"/>
      <c r="W30" s="50"/>
      <c r="X30" s="50"/>
      <c r="Y30" s="50"/>
      <c r="Z30" s="50"/>
      <c r="AA30" s="50"/>
      <c r="AB30" s="50"/>
      <c r="AC30" s="50"/>
      <c r="AD30" s="50"/>
      <c r="AE30" s="50"/>
      <c r="AF30" s="50"/>
      <c r="AG30" s="52"/>
      <c r="AH30" s="7"/>
      <c r="AI30" s="15"/>
      <c r="AJ30" s="50"/>
      <c r="AK30" s="50"/>
      <c r="AL30" s="50"/>
      <c r="AM30" s="50"/>
      <c r="AN30" s="50"/>
      <c r="AO30" s="50"/>
      <c r="AP30" s="50"/>
      <c r="AQ30" s="50"/>
      <c r="AR30" s="50"/>
      <c r="AS30" s="50"/>
      <c r="AT30" s="50"/>
      <c r="AU30" s="52"/>
      <c r="AV30" s="44"/>
      <c r="AW30" s="44"/>
    </row>
    <row r="31" ht="23.45" customHeight="true">
      <c r="A31" s="7"/>
      <c r="B31" s="15"/>
      <c r="C31" s="50"/>
      <c r="D31" s="50"/>
      <c r="E31" s="50"/>
      <c r="F31" s="50"/>
      <c r="G31" s="50"/>
      <c r="H31" s="50"/>
      <c r="I31" s="50"/>
      <c r="J31" s="50"/>
      <c r="K31" s="50"/>
      <c r="L31" s="50"/>
      <c r="M31" s="50"/>
      <c r="N31" s="50"/>
      <c r="O31" s="50"/>
      <c r="P31" s="50"/>
      <c r="Q31" s="50"/>
      <c r="R31" s="50"/>
      <c r="S31" s="52"/>
      <c r="T31" s="7"/>
      <c r="U31" s="15"/>
      <c r="V31" s="50"/>
      <c r="W31" s="50"/>
      <c r="X31" s="50"/>
      <c r="Y31" s="50"/>
      <c r="Z31" s="50"/>
      <c r="AA31" s="50"/>
      <c r="AB31" s="50"/>
      <c r="AC31" s="50"/>
      <c r="AD31" s="50"/>
      <c r="AE31" s="50"/>
      <c r="AF31" s="50"/>
      <c r="AG31" s="52"/>
      <c r="AH31" s="7"/>
      <c r="AI31" s="15"/>
      <c r="AJ31" s="50"/>
      <c r="AK31" s="50"/>
      <c r="AL31" s="50"/>
      <c r="AM31" s="50"/>
      <c r="AN31" s="50"/>
      <c r="AO31" s="50"/>
      <c r="AP31" s="50"/>
      <c r="AQ31" s="50"/>
      <c r="AR31" s="50"/>
      <c r="AS31" s="50"/>
      <c r="AT31" s="50"/>
      <c r="AU31" s="52"/>
    </row>
    <row r="32" ht="23.45" customHeight="true">
      <c r="A32" s="7"/>
      <c r="B32" s="15"/>
      <c r="C32" s="50"/>
      <c r="D32" s="50"/>
      <c r="E32" s="50"/>
      <c r="F32" s="50"/>
      <c r="G32" s="50"/>
      <c r="H32" s="50"/>
      <c r="I32" s="50"/>
      <c r="J32" s="50"/>
      <c r="K32" s="50"/>
      <c r="L32" s="50"/>
      <c r="M32" s="50"/>
      <c r="N32" s="50"/>
      <c r="O32" s="50"/>
      <c r="P32" s="50"/>
      <c r="Q32" s="50"/>
      <c r="R32" s="50"/>
      <c r="S32" s="52"/>
      <c r="T32" s="7"/>
      <c r="U32" s="15"/>
      <c r="V32" s="50"/>
      <c r="W32" s="50"/>
      <c r="X32" s="50"/>
      <c r="Y32" s="50"/>
      <c r="Z32" s="50"/>
      <c r="AA32" s="50"/>
      <c r="AB32" s="50"/>
      <c r="AC32" s="50"/>
      <c r="AD32" s="50"/>
      <c r="AE32" s="50"/>
      <c r="AF32" s="50"/>
      <c r="AG32" s="52"/>
      <c r="AH32" s="7"/>
      <c r="AI32" s="15"/>
      <c r="AJ32" s="50"/>
      <c r="AK32" s="50"/>
      <c r="AL32" s="50"/>
      <c r="AM32" s="50"/>
      <c r="AN32" s="50"/>
      <c r="AO32" s="50"/>
      <c r="AP32" s="50"/>
      <c r="AQ32" s="50"/>
      <c r="AR32" s="50"/>
      <c r="AS32" s="50"/>
      <c r="AT32" s="50"/>
      <c r="AU32" s="52"/>
    </row>
    <row r="33" ht="23.45" customHeight="true">
      <c r="A33" s="7"/>
      <c r="B33" s="15"/>
      <c r="C33" s="50"/>
      <c r="D33" s="50"/>
      <c r="E33" s="50"/>
      <c r="F33" s="50"/>
      <c r="G33" s="50"/>
      <c r="H33" s="50"/>
      <c r="I33" s="50"/>
      <c r="J33" s="50"/>
      <c r="K33" s="50"/>
      <c r="L33" s="50"/>
      <c r="M33" s="50"/>
      <c r="N33" s="50"/>
      <c r="O33" s="50"/>
      <c r="P33" s="50"/>
      <c r="Q33" s="50"/>
      <c r="R33" s="50"/>
      <c r="S33" s="52"/>
      <c r="T33" s="7"/>
      <c r="U33" s="15"/>
      <c r="V33" s="50"/>
      <c r="W33" s="50"/>
      <c r="X33" s="50"/>
      <c r="Y33" s="50"/>
      <c r="Z33" s="50"/>
      <c r="AA33" s="50"/>
      <c r="AB33" s="50"/>
      <c r="AC33" s="50"/>
      <c r="AD33" s="50"/>
      <c r="AE33" s="50"/>
      <c r="AF33" s="50"/>
      <c r="AG33" s="52"/>
      <c r="AH33" s="7"/>
      <c r="AI33" s="15"/>
      <c r="AJ33" s="50"/>
      <c r="AK33" s="50"/>
      <c r="AL33" s="50"/>
      <c r="AM33" s="50"/>
      <c r="AN33" s="50"/>
      <c r="AO33" s="50"/>
      <c r="AP33" s="50"/>
      <c r="AQ33" s="50"/>
      <c r="AR33" s="50"/>
      <c r="AS33" s="50"/>
      <c r="AT33" s="50"/>
      <c r="AU33" s="52"/>
    </row>
    <row r="34" ht="23.45" customHeight="true">
      <c r="A34" s="7"/>
      <c r="B34" s="15"/>
      <c r="C34" s="50"/>
      <c r="D34" s="50"/>
      <c r="E34" s="50"/>
      <c r="F34" s="50"/>
      <c r="G34" s="50"/>
      <c r="H34" s="50"/>
      <c r="I34" s="50"/>
      <c r="J34" s="50"/>
      <c r="K34" s="50"/>
      <c r="L34" s="50"/>
      <c r="M34" s="50"/>
      <c r="N34" s="50"/>
      <c r="O34" s="50"/>
      <c r="P34" s="50"/>
      <c r="Q34" s="50"/>
      <c r="R34" s="50"/>
      <c r="S34" s="52"/>
      <c r="T34" s="7"/>
      <c r="U34" s="15"/>
      <c r="V34" s="50"/>
      <c r="W34" s="50"/>
      <c r="X34" s="50"/>
      <c r="Y34" s="50"/>
      <c r="Z34" s="50"/>
      <c r="AA34" s="50"/>
      <c r="AB34" s="50"/>
      <c r="AC34" s="50"/>
      <c r="AD34" s="50"/>
      <c r="AE34" s="50"/>
      <c r="AF34" s="50"/>
      <c r="AG34" s="52"/>
      <c r="AH34" s="7"/>
      <c r="AI34" s="15"/>
      <c r="AJ34" s="50"/>
      <c r="AK34" s="50"/>
      <c r="AL34" s="50"/>
      <c r="AM34" s="50"/>
      <c r="AN34" s="50"/>
      <c r="AO34" s="50"/>
      <c r="AP34" s="50"/>
      <c r="AQ34" s="50"/>
      <c r="AR34" s="50"/>
      <c r="AS34" s="50"/>
      <c r="AT34" s="50"/>
      <c r="AU34" s="52"/>
    </row>
    <row r="35" ht="23.45" customHeight="true">
      <c r="A35" s="7"/>
      <c r="B35" s="15"/>
      <c r="C35" s="50"/>
      <c r="D35" s="50"/>
      <c r="E35" s="50"/>
      <c r="F35" s="50"/>
      <c r="G35" s="50"/>
      <c r="H35" s="50"/>
      <c r="I35" s="50"/>
      <c r="J35" s="50"/>
      <c r="K35" s="50"/>
      <c r="L35" s="50"/>
      <c r="M35" s="50"/>
      <c r="N35" s="50"/>
      <c r="O35" s="50"/>
      <c r="P35" s="50"/>
      <c r="Q35" s="50"/>
      <c r="R35" s="50"/>
      <c r="S35" s="52"/>
      <c r="T35" s="7"/>
      <c r="U35" s="15"/>
      <c r="V35" s="50"/>
      <c r="W35" s="50"/>
      <c r="X35" s="50"/>
      <c r="Y35" s="50"/>
      <c r="Z35" s="50"/>
      <c r="AA35" s="50"/>
      <c r="AB35" s="50"/>
      <c r="AC35" s="50"/>
      <c r="AD35" s="50"/>
      <c r="AE35" s="50"/>
      <c r="AF35" s="50"/>
      <c r="AG35" s="52"/>
      <c r="AH35" s="7"/>
      <c r="AI35" s="15"/>
      <c r="AJ35" s="50"/>
      <c r="AK35" s="50"/>
      <c r="AL35" s="50"/>
      <c r="AM35" s="50"/>
      <c r="AN35" s="50"/>
      <c r="AO35" s="50"/>
      <c r="AP35" s="50"/>
      <c r="AQ35" s="50"/>
      <c r="AR35" s="50"/>
      <c r="AS35" s="50"/>
      <c r="AT35" s="50"/>
      <c r="AU35" s="52"/>
    </row>
    <row r="36" ht="16.35" customHeight="true">
      <c r="A36" s="47"/>
      <c r="B36" s="49"/>
      <c r="C36" s="51"/>
      <c r="D36" s="51"/>
      <c r="E36" s="51"/>
      <c r="F36" s="51"/>
      <c r="G36" s="51"/>
      <c r="H36" s="51"/>
      <c r="I36" s="51"/>
      <c r="J36" s="51"/>
      <c r="K36" s="51"/>
      <c r="L36" s="51"/>
      <c r="M36" s="51"/>
      <c r="N36" s="51"/>
      <c r="O36" s="51"/>
      <c r="P36" s="51"/>
      <c r="Q36" s="51"/>
      <c r="R36" s="51"/>
      <c r="S36" s="51"/>
      <c r="T36" s="47"/>
      <c r="U36" s="49"/>
      <c r="V36" s="51"/>
      <c r="W36" s="51"/>
      <c r="X36" s="51"/>
      <c r="Y36" s="51"/>
      <c r="Z36" s="51"/>
      <c r="AA36" s="51"/>
      <c r="AB36" s="51"/>
      <c r="AC36" s="51"/>
      <c r="AD36" s="51"/>
      <c r="AE36" s="51"/>
      <c r="AF36" s="51"/>
      <c r="AG36" s="51"/>
      <c r="AH36" s="53"/>
      <c r="AI36" s="53"/>
      <c r="AJ36" s="53"/>
      <c r="AK36" s="53"/>
      <c r="AL36" s="53"/>
      <c r="AM36" s="53"/>
      <c r="AN36" s="51"/>
      <c r="AO36" s="51"/>
      <c r="AP36" s="51"/>
      <c r="AQ36" s="51"/>
      <c r="AR36" s="51"/>
      <c r="AS36" s="51"/>
      <c r="AT36" s="51"/>
      <c r="AU36" s="51"/>
    </row>
    <row r="37" ht="39.4" customHeight="true">
      <c r="A37" s="48"/>
      <c r="B37" s="48"/>
      <c r="C37" s="48"/>
      <c r="D37" s="48"/>
      <c r="E37" s="48"/>
      <c r="F37" s="48"/>
      <c r="G37" s="48"/>
      <c r="H37" s="48"/>
      <c r="I37" s="48"/>
      <c r="J37" s="48"/>
      <c r="K37" s="48"/>
      <c r="L37" s="48"/>
      <c r="M37" s="48"/>
      <c r="N37" s="48"/>
      <c r="O37" s="48"/>
      <c r="P37" s="48"/>
      <c r="Q37" s="48"/>
      <c r="R37" s="48"/>
      <c r="S37" s="48"/>
      <c r="T37" s="48"/>
      <c r="U37" s="48"/>
      <c r="V37" s="48"/>
      <c r="W37" s="48"/>
      <c r="X37" s="48"/>
      <c r="Y37" s="48"/>
      <c r="Z37" s="48"/>
      <c r="AA37" s="48"/>
      <c r="AB37" s="48"/>
      <c r="AC37" s="48"/>
      <c r="AD37" s="48"/>
      <c r="AE37" s="48"/>
      <c r="AF37" s="48"/>
      <c r="AG37" s="48"/>
      <c r="AH37" s="48" t="s">
        <v>82</v>
      </c>
      <c r="AI37" s="48"/>
      <c r="AJ37" s="48"/>
      <c r="AK37" s="48"/>
      <c r="AL37" s="48"/>
      <c r="AM37" s="48"/>
      <c r="AN37" s="48"/>
      <c r="AO37" s="48"/>
      <c r="AP37" s="48"/>
      <c r="AQ37" s="48"/>
      <c r="AR37" s="48"/>
      <c r="AS37" s="48"/>
      <c r="AT37" s="48"/>
      <c r="AU37" s="48"/>
    </row>
    <row r="38" ht="20.65" customHeight="true">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t="s">
        <v>83</v>
      </c>
      <c r="AI38" s="9"/>
      <c r="AJ38" s="9"/>
      <c r="AK38" s="9"/>
      <c r="AL38" s="1"/>
      <c r="AM38" s="1"/>
      <c r="AN38" s="1"/>
      <c r="AO38" s="1"/>
      <c r="AP38" s="1"/>
      <c r="AQ38" s="1"/>
      <c r="AR38" s="1"/>
      <c r="AS38" s="1"/>
      <c r="AT38" s="54" t="s">
        <v>85</v>
      </c>
      <c r="AU38" s="54"/>
    </row>
    <row r="39" ht="20.65" customHeight="true">
      <c r="A39" s="10"/>
      <c r="B39" s="10"/>
      <c r="C39" s="10"/>
      <c r="D39" s="10"/>
      <c r="E39" s="10"/>
      <c r="F39" s="10"/>
      <c r="G39" s="10"/>
      <c r="H39" s="10"/>
      <c r="I39" s="10"/>
      <c r="J39" s="10"/>
      <c r="K39" s="10"/>
      <c r="L39" s="10"/>
      <c r="M39" s="10"/>
      <c r="N39" s="10"/>
      <c r="O39" s="10"/>
      <c r="P39" s="10"/>
      <c r="Q39" s="10"/>
      <c r="R39" s="10"/>
      <c r="S39" s="10"/>
      <c r="T39" s="9"/>
      <c r="U39" s="9"/>
      <c r="V39" s="9"/>
      <c r="W39" s="9"/>
      <c r="X39" s="9"/>
      <c r="Y39" s="9"/>
      <c r="Z39" s="9"/>
      <c r="AA39" s="9"/>
      <c r="AB39" s="9"/>
      <c r="AC39" s="9"/>
      <c r="AD39" s="9"/>
      <c r="AE39" s="9"/>
      <c r="AF39" s="9"/>
      <c r="AG39" s="9"/>
      <c r="AH39" s="9" t="s">
        <v>84</v>
      </c>
      <c r="AI39" s="9"/>
      <c r="AJ39" s="9"/>
      <c r="AK39" s="9"/>
      <c r="AL39" s="9"/>
      <c r="AM39" s="9"/>
      <c r="AN39" s="9"/>
      <c r="AO39" s="9"/>
      <c r="AP39" s="9"/>
      <c r="AQ39" s="9"/>
      <c r="AR39" s="9"/>
      <c r="AS39" s="9"/>
      <c r="AT39" s="9"/>
      <c r="AU39" s="9"/>
    </row>
    <row r="40" ht="15.7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row>
    <row r="41" ht="15.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row>
    <row r="42" ht="15.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row>
  </sheetData>
  <mergeCells>
    <mergeCell ref="A33:A35"/>
    <mergeCell ref="T33:T35"/>
    <mergeCell ref="AH33:AH35"/>
    <mergeCell ref="AH36:AM36"/>
    <mergeCell ref="A39:S39"/>
    <mergeCell ref="T39:AG39"/>
    <mergeCell ref="A37:S37"/>
    <mergeCell ref="T37:AG37"/>
    <mergeCell ref="AH37:AU37"/>
    <mergeCell ref="A38:S38"/>
    <mergeCell ref="T38:AG38"/>
    <mergeCell ref="AT38:AU38"/>
    <mergeCell ref="A27:A29"/>
    <mergeCell ref="T27:T29"/>
    <mergeCell ref="AH27:AH29"/>
    <mergeCell ref="A30:A32"/>
    <mergeCell ref="T30:T32"/>
    <mergeCell ref="AH30:AH32"/>
    <mergeCell ref="A21:A23"/>
    <mergeCell ref="T21:T23"/>
    <mergeCell ref="AH21:AH23"/>
    <mergeCell ref="A24:A26"/>
    <mergeCell ref="T24:T26"/>
    <mergeCell ref="AH24:AH26"/>
    <mergeCell ref="A15:A17"/>
    <mergeCell ref="T15:T17"/>
    <mergeCell ref="AH15:AH17"/>
    <mergeCell ref="A18:A20"/>
    <mergeCell ref="T18:T20"/>
    <mergeCell ref="AH18:AH20"/>
    <mergeCell ref="AH8:AT8"/>
    <mergeCell ref="T8:AF8"/>
    <mergeCell ref="A12:A14"/>
    <mergeCell ref="T12:T14"/>
    <mergeCell ref="AH12:AH14"/>
    <mergeCell ref="A8:Q8"/>
    <mergeCell ref="R8:S8"/>
    <mergeCell ref="A9:B11"/>
    <mergeCell ref="C9:F9"/>
    <mergeCell ref="T9:U11"/>
    <mergeCell ref="H10:S10"/>
    <mergeCell ref="G9:S9"/>
    <mergeCell ref="G10:G11"/>
    <mergeCell ref="V9:AG9"/>
    <mergeCell ref="AH9:AI11"/>
    <mergeCell ref="AJ9:AU9"/>
    <mergeCell ref="A7:S7"/>
    <mergeCell ref="T7:AG7"/>
    <mergeCell ref="AH7:AU7"/>
    <mergeCell ref="R5:S5"/>
    <mergeCell ref="AF5:AG5"/>
    <mergeCell ref="AT5:AU5"/>
    <mergeCell ref="R6:S6"/>
    <mergeCell ref="AF6:AG6"/>
    <mergeCell ref="AT6:AU6"/>
    <mergeCell ref="AJ10:AU10"/>
    <mergeCell ref="C10:C11"/>
    <mergeCell ref="D10:D11"/>
    <mergeCell ref="E10:E11"/>
    <mergeCell ref="F10:F11"/>
    <mergeCell ref="V10:AG10"/>
  </mergeCells>
  <pageMargins bottom="0.75" footer="0.3" header="0.3" left="0.7" right="0.7" top="0.75"/>
</worksheet>
</file>

<file path=docProps/core.xml><?xml version="1.0" encoding="utf-8"?>
<cp:coreProperties xmlns:dc="http://purl.org/dc/elements/1.1/" xmlns:cp="http://schemas.openxmlformats.org/package/2006/metadata/core-properties"/>
</file>