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年資分" state="visible" r:id="rId1"/>
  </sheets>
</workbook>
</file>

<file path=xl/sharedStrings.xml><?xml version="1.0" encoding="utf-8"?>
<sst xmlns="http://schemas.openxmlformats.org/spreadsheetml/2006/main" count="38">
  <si>
    <t>公開類</t>
  </si>
  <si>
    <t>年  報</t>
  </si>
  <si>
    <t xml:space="preserve">      臺中市政府所屬各機關公務人員人數按年資分</t>
  </si>
  <si>
    <t>項　目　別</t>
  </si>
  <si>
    <t>總　　　　計</t>
  </si>
  <si>
    <t xml:space="preserve">　　男</t>
  </si>
  <si>
    <t xml:space="preserve">　　女</t>
  </si>
  <si>
    <t>民選首長</t>
  </si>
  <si>
    <t>政務人員</t>
  </si>
  <si>
    <t xml:space="preserve">　  簡任（派）</t>
  </si>
  <si>
    <t xml:space="preserve">　  薦任（派）</t>
  </si>
  <si>
    <t xml:space="preserve">    委任（派）</t>
  </si>
  <si>
    <t xml:space="preserve">　雇    員</t>
  </si>
  <si>
    <t xml:space="preserve">　醫事人員</t>
  </si>
  <si>
    <t xml:space="preserve">　   教師(含校長)</t>
  </si>
  <si>
    <t xml:space="preserve">　警　　監</t>
  </si>
  <si>
    <t xml:space="preserve">　警　　正</t>
  </si>
  <si>
    <t xml:space="preserve">　警　　佐</t>
  </si>
  <si>
    <t>填表                         　   　審核　                　                  業務主管人員                  　                機關首長</t>
  </si>
  <si>
    <t xml:space="preserve">　　　　　　　　　   　　                                                     主辦統計人員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</si>
  <si>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</si>
  <si>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</si>
  <si>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次年2月底前填報</t>
  </si>
  <si>
    <t>中華民國114年底</t>
  </si>
  <si>
    <t>總計</t>
  </si>
  <si>
    <t>5年以下</t>
  </si>
  <si>
    <t>6-9年</t>
  </si>
  <si>
    <t>10-14年</t>
  </si>
  <si>
    <t>15-19年</t>
  </si>
  <si>
    <t>20-24年</t>
  </si>
  <si>
    <t>編 製 機 關</t>
  </si>
  <si>
    <t>表       號</t>
  </si>
  <si>
    <t>25-29年</t>
  </si>
  <si>
    <t>中華民國115年1月14日編製</t>
  </si>
  <si>
    <t>臺中市政府人事處</t>
  </si>
  <si>
    <t>30439-03-02-2</t>
  </si>
  <si>
    <t>單位：人</t>
  </si>
  <si>
    <t>30年以上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</si>
</sst>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mm-dd-yy" numFmtId="198"/>
    <numFmt formatCode="#,##0.0;\-#,##0.0;&quot;-&quot;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4" borderId="0" xfId="0" applyFont="true"/>
    <xf numFmtId="0" fontId="5" borderId="0" xfId="0" applyFont="true">
      <alignment horizontal="left"/>
    </xf>
    <xf numFmtId="0" fontId="5" borderId="0" xfId="0" applyFont="true">
      <alignment vertical="center"/>
    </xf>
    <xf numFmtId="0" fontId="6" borderId="1" xfId="0" applyFont="true" applyBorder="true">
      <alignment horizontal="center" wrapText="true"/>
    </xf>
    <xf numFmtId="0" fontId="6" borderId="5" xfId="0" applyFont="true" applyBorder="true">
      <alignment horizontal="center" vertical="center" wrapText="true"/>
    </xf>
    <xf numFmtId="0" fontId="1" borderId="5" xfId="0" applyFont="true" applyBorder="true">
      <alignment horizontal="center" wrapText="true"/>
    </xf>
    <xf numFmtId="0" fontId="6" borderId="5" xfId="0" applyFont="true" applyBorder="true">
      <alignment horizontal="center" wrapText="true"/>
    </xf>
    <xf numFmtId="0" fontId="3" borderId="0" xfId="0" applyFont="true"/>
    <xf numFmtId="0" fontId="7" borderId="0" xfId="0" applyFont="true">
      <alignment horizontal="left"/>
    </xf>
    <xf numFmtId="0" fontId="1" borderId="6" xfId="0" applyFont="true" applyBorder="true"/>
    <xf numFmtId="0" fontId="1" borderId="7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49" fontId="4" borderId="0" xfId="0" applyNumberFormat="true" applyFont="true">
      <alignment vertical="center"/>
    </xf>
    <xf numFmtId="0" fontId="1" borderId="3" xfId="0" applyFont="true" applyBorder="true"/>
    <xf numFmtId="197" fontId="1" fillId="2" borderId="1" xfId="0" applyNumberFormat="true" applyFont="true" applyFill="true" applyBorder="true">
      <alignment horizontal="right" vertical="center"/>
    </xf>
    <xf numFmtId="197" fontId="1" fillId="3" borderId="1" xfId="0" applyNumberFormat="true" applyFont="true" applyFill="true" applyBorder="true">
      <alignment horizontal="right" vertical="center"/>
    </xf>
    <xf numFmtId="0" fontId="7" borderId="0" xfId="0" applyFont="true">
      <alignment vertical="center"/>
    </xf>
    <xf numFmtId="0" fontId="4" borderId="0" xfId="0" applyFont="true">
      <alignment horizontal="left"/>
    </xf>
    <xf numFmtId="0" fontId="1" borderId="0" xfId="0" applyFont="true">
      <alignment horizontal="center"/>
    </xf>
    <xf numFmtId="198" fontId="1" borderId="3" xfId="0" applyNumberFormat="true" applyFont="true" applyBorder="true">
      <alignment horizont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199" fontId="8" fillId="4" borderId="2" xfId="0" applyNumberFormat="true" applyFont="true" applyFill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197" fontId="1" fillId="2" borderId="10" xfId="0" applyNumberFormat="true" applyFont="true" applyFill="true" applyBorder="true">
      <alignment horizontal="right" vertical="center"/>
    </xf>
    <xf numFmtId="197" fontId="1" fillId="3" borderId="10" xfId="0" applyNumberFormat="true" applyFont="true" applyFill="true" applyBorder="true">
      <alignment horizontal="right" vertical="center"/>
    </xf>
    <xf numFmtId="0" fontId="7" borderId="0" xfId="0" applyFont="true"/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A50" sqref="A50:I50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4921875" hidden="false" outlineLevel="0"/>
    <col min="3" max="10" bestFit="false" customWidth="true" width="19.2109375" hidden="false" outlineLevel="0"/>
  </cols>
  <sheetData>
    <row r="1" ht="20.1" customHeight="true">
      <c r="A1" s="1" t="s">
        <v>0</v>
      </c>
      <c r="B1" s="13"/>
      <c r="C1" s="19"/>
      <c r="D1" s="9"/>
      <c r="E1" s="9"/>
      <c r="F1" s="9"/>
      <c r="G1" s="32"/>
      <c r="H1" s="34"/>
      <c r="I1" s="36" t="s">
        <v>30</v>
      </c>
      <c r="J1" s="36" t="s">
        <v>34</v>
      </c>
      <c r="K1" s="45"/>
    </row>
    <row r="2" ht="20.1" customHeight="true">
      <c r="A2" s="1" t="s">
        <v>1</v>
      </c>
      <c r="B2" s="1"/>
      <c r="C2" s="20" t="s">
        <v>22</v>
      </c>
      <c r="D2" s="27"/>
      <c r="E2" s="27"/>
      <c r="F2" s="27"/>
      <c r="G2" s="33"/>
      <c r="H2" s="35"/>
      <c r="I2" s="37" t="s">
        <v>31</v>
      </c>
      <c r="J2" s="37" t="s">
        <v>35</v>
      </c>
      <c r="K2" s="45"/>
    </row>
    <row r="3" ht="25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1.9" customHeight="true">
      <c r="A4" s="3"/>
      <c r="B4" s="3"/>
      <c r="C4" s="21"/>
      <c r="D4" s="21"/>
      <c r="E4" s="21"/>
      <c r="F4" s="21"/>
      <c r="G4" s="21"/>
      <c r="H4" s="21"/>
      <c r="I4" s="21"/>
      <c r="J4" s="21"/>
    </row>
    <row r="5" ht="18.75" customHeight="true">
      <c r="A5" s="4"/>
      <c r="B5" s="4"/>
      <c r="C5" s="22" t="s">
        <v>23</v>
      </c>
      <c r="D5" s="22"/>
      <c r="E5" s="22"/>
      <c r="F5" s="22"/>
      <c r="G5" s="22"/>
      <c r="H5" s="22"/>
      <c r="I5" s="22"/>
      <c r="J5" s="39" t="s">
        <v>36</v>
      </c>
    </row>
    <row r="6">
      <c r="A6" s="5" t="s">
        <v>3</v>
      </c>
      <c r="B6" s="14"/>
      <c r="C6" s="23" t="s">
        <v>24</v>
      </c>
      <c r="D6" s="23" t="s">
        <v>25</v>
      </c>
      <c r="E6" s="23" t="s">
        <v>26</v>
      </c>
      <c r="F6" s="23" t="s">
        <v>27</v>
      </c>
      <c r="G6" s="23" t="s">
        <v>28</v>
      </c>
      <c r="H6" s="23" t="s">
        <v>29</v>
      </c>
      <c r="I6" s="23" t="s">
        <v>32</v>
      </c>
      <c r="J6" s="40" t="s">
        <v>37</v>
      </c>
    </row>
    <row r="7">
      <c r="A7" s="5"/>
      <c r="B7" s="14"/>
      <c r="C7" s="23"/>
      <c r="D7" s="23"/>
      <c r="E7" s="23"/>
      <c r="F7" s="23"/>
      <c r="G7" s="23"/>
      <c r="H7" s="23"/>
      <c r="I7" s="23"/>
      <c r="J7" s="40"/>
    </row>
    <row r="8">
      <c r="A8" s="5"/>
      <c r="B8" s="14"/>
      <c r="C8" s="23"/>
      <c r="D8" s="23"/>
      <c r="E8" s="23"/>
      <c r="F8" s="23"/>
      <c r="G8" s="23"/>
      <c r="H8" s="23"/>
      <c r="I8" s="23"/>
      <c r="J8" s="40"/>
    </row>
    <row r="9" ht="15.95" customHeight="true">
      <c r="A9" s="6" t="s">
        <v>4</v>
      </c>
      <c r="B9" s="15"/>
      <c r="C9" s="24" t="n">
        <f>C10+C11</f>
        <v>15237</v>
      </c>
      <c r="D9" s="24" t="n">
        <f>D10+D11</f>
        <v>1955</v>
      </c>
      <c r="E9" s="24" t="n">
        <f>E10+E11</f>
        <v>2794</v>
      </c>
      <c r="F9" s="24" t="n">
        <f>F10+F11</f>
        <v>2996</v>
      </c>
      <c r="G9" s="24" t="n">
        <f>G10+G11</f>
        <v>2783</v>
      </c>
      <c r="H9" s="24" t="n">
        <f>H10+H11</f>
        <v>1130</v>
      </c>
      <c r="I9" s="24" t="n">
        <f>I10+I11</f>
        <v>920</v>
      </c>
      <c r="J9" s="41" t="n">
        <f>J10+J11</f>
        <v>2659</v>
      </c>
    </row>
    <row r="10" ht="15.95" customHeight="true">
      <c r="A10" s="6" t="s">
        <v>5</v>
      </c>
      <c r="B10" s="15"/>
      <c r="C10" s="24" t="n">
        <f>SUM(D10:J10)</f>
        <v>9561</v>
      </c>
      <c r="D10" s="24" t="n">
        <f>D13+D16+D19+D22+D25+D28+D31+D34+D37+D40+D43</f>
        <v>1086</v>
      </c>
      <c r="E10" s="24" t="n">
        <f>E13+E16+E19+E22+E25+E28+E31+E34+E37+E40+E43</f>
        <v>1779</v>
      </c>
      <c r="F10" s="24" t="n">
        <f>F13+F16+F19+F22+F25+F28+F31+F34+F37+F40+F43</f>
        <v>1665</v>
      </c>
      <c r="G10" s="24" t="n">
        <f>G13+G16+G19+G22+G25+G28+G31+G34+G37+G40+G43</f>
        <v>1907</v>
      </c>
      <c r="H10" s="24" t="n">
        <f>H13+H16+H19+H22+H25+H28+H31+H34+H37+H40+H43</f>
        <v>625</v>
      </c>
      <c r="I10" s="24" t="n">
        <f>I13+I16+I19+I22+I25+I28+I31+I34+I37+I40+I43</f>
        <v>453</v>
      </c>
      <c r="J10" s="41" t="n">
        <f>J13+J16+J19+J22+J25+J28+J31+J34+J37+J40+J43</f>
        <v>2046</v>
      </c>
    </row>
    <row r="11" ht="15.95" customHeight="true">
      <c r="A11" s="6" t="s">
        <v>6</v>
      </c>
      <c r="B11" s="15"/>
      <c r="C11" s="24" t="n">
        <f>SUM(D11:J11)</f>
        <v>5676</v>
      </c>
      <c r="D11" s="24" t="n">
        <f>D14+D17+D20+D23+D26+D29+D32+D35+D38+D41+D44</f>
        <v>869</v>
      </c>
      <c r="E11" s="24" t="n">
        <f>E14+E17+E20+E23+E26+E29+E32+E35+E38+E41+E44</f>
        <v>1015</v>
      </c>
      <c r="F11" s="24" t="n">
        <f>F14+F17+F20+F23+F26+F29+F32+F35+F38+F41+F44</f>
        <v>1331</v>
      </c>
      <c r="G11" s="24" t="n">
        <f>G14+G17+G20+G23+G26+G29+G32+G35+G38+G41+G44</f>
        <v>876</v>
      </c>
      <c r="H11" s="24" t="n">
        <f>H14+H17+H20+H23+H26+H29+H32+H35+H38+H41+H44</f>
        <v>505</v>
      </c>
      <c r="I11" s="24" t="n">
        <f>I14+I17+I20+I23+I26+I29+I32+I35+I38+I41+I44</f>
        <v>467</v>
      </c>
      <c r="J11" s="41" t="n">
        <f>J14+J17+J20+J23+J26+J29+J32+J35+J38+J41+J44</f>
        <v>613</v>
      </c>
    </row>
    <row r="12" ht="15.95" customHeight="true">
      <c r="A12" s="6" t="s">
        <v>7</v>
      </c>
      <c r="B12" s="16"/>
      <c r="C12" s="24" t="n">
        <f>C13+C14</f>
        <v>1</v>
      </c>
      <c r="D12" s="24" t="n">
        <f>D13+D14</f>
        <v>0</v>
      </c>
      <c r="E12" s="24" t="n">
        <f>E13+E14</f>
        <v>1</v>
      </c>
      <c r="F12" s="24" t="n">
        <f>F13+F14</f>
        <v>0</v>
      </c>
      <c r="G12" s="24" t="n">
        <f>G13+G14</f>
        <v>0</v>
      </c>
      <c r="H12" s="24" t="n">
        <f>H13+H14</f>
        <v>0</v>
      </c>
      <c r="I12" s="24" t="n">
        <f>I13+I14</f>
        <v>0</v>
      </c>
      <c r="J12" s="41" t="n">
        <f>J13+J14</f>
        <v>0</v>
      </c>
    </row>
    <row r="13" ht="15.95" customHeight="true">
      <c r="A13" s="6" t="s">
        <v>5</v>
      </c>
      <c r="B13" s="15"/>
      <c r="C13" s="24" t="n">
        <f>SUM(D13:J13)</f>
        <v>0</v>
      </c>
      <c r="D13" s="28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42" t="n">
        <v>0</v>
      </c>
    </row>
    <row r="14" ht="15.95" customHeight="true">
      <c r="A14" s="6" t="s">
        <v>6</v>
      </c>
      <c r="B14" s="15"/>
      <c r="C14" s="24" t="n">
        <f>SUM(D14:J14)</f>
        <v>1</v>
      </c>
      <c r="D14" s="28" t="n">
        <v>0</v>
      </c>
      <c r="E14" s="28" t="n">
        <v>1</v>
      </c>
      <c r="F14" s="28" t="n">
        <v>0</v>
      </c>
      <c r="G14" s="28" t="n">
        <v>0</v>
      </c>
      <c r="H14" s="28" t="n">
        <v>0</v>
      </c>
      <c r="I14" s="28" t="n">
        <v>0</v>
      </c>
      <c r="J14" s="42" t="n">
        <v>0</v>
      </c>
    </row>
    <row r="15" ht="15.95" customHeight="true">
      <c r="A15" s="6" t="s">
        <v>8</v>
      </c>
      <c r="B15" s="15"/>
      <c r="C15" s="24" t="n">
        <f>C16+C17</f>
        <v>25</v>
      </c>
      <c r="D15" s="24" t="n">
        <f>D16+D17</f>
        <v>3</v>
      </c>
      <c r="E15" s="24" t="n">
        <f>E16+E17</f>
        <v>1</v>
      </c>
      <c r="F15" s="24" t="n">
        <f>F16+F17</f>
        <v>2</v>
      </c>
      <c r="G15" s="24" t="n">
        <f>G16+G17</f>
        <v>1</v>
      </c>
      <c r="H15" s="24" t="n">
        <f>H16+H17</f>
        <v>1</v>
      </c>
      <c r="I15" s="24" t="n">
        <f>I16+I17</f>
        <v>3</v>
      </c>
      <c r="J15" s="41" t="n">
        <f>J16+J17</f>
        <v>14</v>
      </c>
    </row>
    <row r="16" ht="15.95" customHeight="true">
      <c r="A16" s="6" t="s">
        <v>5</v>
      </c>
      <c r="B16" s="15"/>
      <c r="C16" s="24" t="n">
        <f>SUM(D16:J16)</f>
        <v>17</v>
      </c>
      <c r="D16" s="28" t="n">
        <v>1</v>
      </c>
      <c r="E16" s="28" t="n">
        <v>1</v>
      </c>
      <c r="F16" s="28" t="n">
        <v>2</v>
      </c>
      <c r="G16" s="28" t="n">
        <v>1</v>
      </c>
      <c r="H16" s="28" t="n">
        <v>1</v>
      </c>
      <c r="I16" s="28" t="n">
        <v>2</v>
      </c>
      <c r="J16" s="42" t="n">
        <v>9</v>
      </c>
    </row>
    <row r="17" ht="15.95" customHeight="true">
      <c r="A17" s="6" t="s">
        <v>6</v>
      </c>
      <c r="B17" s="15"/>
      <c r="C17" s="24" t="n">
        <f>SUM(D17:J17)</f>
        <v>8</v>
      </c>
      <c r="D17" s="28" t="n">
        <v>2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1</v>
      </c>
      <c r="J17" s="42" t="n">
        <v>5</v>
      </c>
    </row>
    <row r="18" ht="15.95" customHeight="true">
      <c r="A18" s="6" t="s">
        <v>9</v>
      </c>
      <c r="B18" s="16"/>
      <c r="C18" s="24" t="n">
        <f>C19+C20</f>
        <v>174</v>
      </c>
      <c r="D18" s="24" t="n">
        <f>D19+D20</f>
        <v>3</v>
      </c>
      <c r="E18" s="24" t="n">
        <f>E19+E20</f>
        <v>4</v>
      </c>
      <c r="F18" s="24" t="n">
        <f>F19+F20</f>
        <v>1</v>
      </c>
      <c r="G18" s="24" t="n">
        <f>G19+G20</f>
        <v>12</v>
      </c>
      <c r="H18" s="24" t="n">
        <f>H19+H20</f>
        <v>27</v>
      </c>
      <c r="I18" s="24" t="n">
        <f>I19+I20</f>
        <v>27</v>
      </c>
      <c r="J18" s="41" t="n">
        <f>J19+J20</f>
        <v>100</v>
      </c>
    </row>
    <row r="19" ht="15.95" customHeight="true">
      <c r="A19" s="6" t="s">
        <v>5</v>
      </c>
      <c r="B19" s="15"/>
      <c r="C19" s="24" t="n">
        <f>SUM(D19:J19)</f>
        <v>109</v>
      </c>
      <c r="D19" s="28" t="n">
        <v>3</v>
      </c>
      <c r="E19" s="28" t="n">
        <v>1</v>
      </c>
      <c r="F19" s="28" t="n">
        <v>0</v>
      </c>
      <c r="G19" s="28" t="n">
        <v>7</v>
      </c>
      <c r="H19" s="28" t="n">
        <v>15</v>
      </c>
      <c r="I19" s="28" t="n">
        <v>21</v>
      </c>
      <c r="J19" s="42" t="n">
        <v>62</v>
      </c>
    </row>
    <row r="20" ht="15.95" customHeight="true">
      <c r="A20" s="6" t="s">
        <v>6</v>
      </c>
      <c r="B20" s="15"/>
      <c r="C20" s="24" t="n">
        <f>SUM(D20:J20)</f>
        <v>65</v>
      </c>
      <c r="D20" s="28" t="n">
        <v>0</v>
      </c>
      <c r="E20" s="28" t="n">
        <v>3</v>
      </c>
      <c r="F20" s="28" t="n">
        <v>1</v>
      </c>
      <c r="G20" s="28" t="n">
        <v>5</v>
      </c>
      <c r="H20" s="28" t="n">
        <v>12</v>
      </c>
      <c r="I20" s="28" t="n">
        <v>6</v>
      </c>
      <c r="J20" s="42" t="n">
        <v>38</v>
      </c>
    </row>
    <row r="21" ht="15.95" customHeight="true">
      <c r="A21" s="6" t="s">
        <v>10</v>
      </c>
      <c r="B21" s="15"/>
      <c r="C21" s="24" t="n">
        <f>C22+C23</f>
        <v>4919</v>
      </c>
      <c r="D21" s="24" t="n">
        <f>D22+D23</f>
        <v>540</v>
      </c>
      <c r="E21" s="24" t="n">
        <f>E22+E23</f>
        <v>641</v>
      </c>
      <c r="F21" s="24" t="n">
        <f>F22+F23</f>
        <v>1108</v>
      </c>
      <c r="G21" s="24" t="n">
        <f>G22+G23</f>
        <v>780</v>
      </c>
      <c r="H21" s="24" t="n">
        <f>H22+H23</f>
        <v>641</v>
      </c>
      <c r="I21" s="24" t="n">
        <f>I22+I23</f>
        <v>580</v>
      </c>
      <c r="J21" s="41" t="n">
        <f>J22+J23</f>
        <v>629</v>
      </c>
    </row>
    <row r="22" ht="15.95" customHeight="true">
      <c r="A22" s="6" t="s">
        <v>5</v>
      </c>
      <c r="B22" s="15"/>
      <c r="C22" s="24" t="n">
        <f>SUM(D22:J22)</f>
        <v>1924</v>
      </c>
      <c r="D22" s="28" t="n">
        <v>211</v>
      </c>
      <c r="E22" s="28" t="n">
        <v>247</v>
      </c>
      <c r="F22" s="28" t="n">
        <v>447</v>
      </c>
      <c r="G22" s="28" t="n">
        <v>344</v>
      </c>
      <c r="H22" s="28" t="n">
        <v>265</v>
      </c>
      <c r="I22" s="28" t="n">
        <v>207</v>
      </c>
      <c r="J22" s="42" t="n">
        <v>203</v>
      </c>
    </row>
    <row r="23" ht="15.95" customHeight="true">
      <c r="A23" s="6" t="s">
        <v>6</v>
      </c>
      <c r="B23" s="15"/>
      <c r="C23" s="24" t="n">
        <f>SUM(D23:J23)</f>
        <v>2995</v>
      </c>
      <c r="D23" s="28" t="n">
        <v>329</v>
      </c>
      <c r="E23" s="28" t="n">
        <v>394</v>
      </c>
      <c r="F23" s="28" t="n">
        <v>661</v>
      </c>
      <c r="G23" s="28" t="n">
        <v>436</v>
      </c>
      <c r="H23" s="28" t="n">
        <v>376</v>
      </c>
      <c r="I23" s="28" t="n">
        <v>373</v>
      </c>
      <c r="J23" s="42" t="n">
        <v>426</v>
      </c>
    </row>
    <row r="24" ht="15.95" customHeight="true">
      <c r="A24" s="6" t="s">
        <v>11</v>
      </c>
      <c r="B24" s="15"/>
      <c r="C24" s="24" t="n">
        <f>C25+C26</f>
        <v>1911</v>
      </c>
      <c r="D24" s="24" t="n">
        <f>D25+D26</f>
        <v>583</v>
      </c>
      <c r="E24" s="24" t="n">
        <f>E25+E26</f>
        <v>371</v>
      </c>
      <c r="F24" s="24" t="n">
        <f>F25+F26</f>
        <v>526</v>
      </c>
      <c r="G24" s="24" t="n">
        <f>G25+G26</f>
        <v>239</v>
      </c>
      <c r="H24" s="24" t="n">
        <f>H25+H26</f>
        <v>78</v>
      </c>
      <c r="I24" s="24" t="n">
        <f>I25+I26</f>
        <v>48</v>
      </c>
      <c r="J24" s="41" t="n">
        <f>J25+J26</f>
        <v>66</v>
      </c>
    </row>
    <row r="25" ht="15.95" customHeight="true">
      <c r="A25" s="6" t="s">
        <v>5</v>
      </c>
      <c r="B25" s="15"/>
      <c r="C25" s="24" t="n">
        <f>SUM(D25:J25)</f>
        <v>624</v>
      </c>
      <c r="D25" s="28" t="n">
        <v>248</v>
      </c>
      <c r="E25" s="28" t="n">
        <v>128</v>
      </c>
      <c r="F25" s="28" t="n">
        <v>151</v>
      </c>
      <c r="G25" s="28" t="n">
        <v>60</v>
      </c>
      <c r="H25" s="28" t="n">
        <v>21</v>
      </c>
      <c r="I25" s="28" t="n">
        <v>7</v>
      </c>
      <c r="J25" s="42" t="n">
        <v>9</v>
      </c>
    </row>
    <row r="26" ht="15.95" customHeight="true">
      <c r="A26" s="6" t="s">
        <v>6</v>
      </c>
      <c r="B26" s="15"/>
      <c r="C26" s="24" t="n">
        <f>SUM(D26:J26)</f>
        <v>1287</v>
      </c>
      <c r="D26" s="28" t="n">
        <v>335</v>
      </c>
      <c r="E26" s="28" t="n">
        <v>243</v>
      </c>
      <c r="F26" s="28" t="n">
        <v>375</v>
      </c>
      <c r="G26" s="28" t="n">
        <v>179</v>
      </c>
      <c r="H26" s="28" t="n">
        <v>57</v>
      </c>
      <c r="I26" s="28" t="n">
        <v>41</v>
      </c>
      <c r="J26" s="42" t="n">
        <v>57</v>
      </c>
    </row>
    <row r="27" ht="15.95" customHeight="true">
      <c r="A27" s="6" t="s">
        <v>12</v>
      </c>
      <c r="B27" s="15"/>
      <c r="C27" s="24" t="n">
        <f>C28+C29</f>
        <v>1</v>
      </c>
      <c r="D27" s="24" t="n">
        <f>D28+D29</f>
        <v>0</v>
      </c>
      <c r="E27" s="24" t="n">
        <f>E28+E29</f>
        <v>0</v>
      </c>
      <c r="F27" s="24" t="n">
        <f>F28+F29</f>
        <v>0</v>
      </c>
      <c r="G27" s="24" t="n">
        <f>G28+G29</f>
        <v>0</v>
      </c>
      <c r="H27" s="24" t="n">
        <f>H28+H29</f>
        <v>0</v>
      </c>
      <c r="I27" s="24" t="n">
        <f>I28+I29</f>
        <v>1</v>
      </c>
      <c r="J27" s="41" t="n">
        <f>J28+J29</f>
        <v>0</v>
      </c>
    </row>
    <row r="28" ht="15.95" customHeight="true">
      <c r="A28" s="6" t="s">
        <v>5</v>
      </c>
      <c r="B28" s="15"/>
      <c r="C28" s="24" t="n">
        <f>SUM(D28:J28)</f>
        <v>0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42" t="n">
        <v>0</v>
      </c>
    </row>
    <row r="29" ht="15.95" customHeight="true">
      <c r="A29" s="6" t="s">
        <v>6</v>
      </c>
      <c r="B29" s="15"/>
      <c r="C29" s="24" t="n">
        <f>SUM(D29:J29)</f>
        <v>1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1</v>
      </c>
      <c r="J29" s="42" t="n">
        <v>0</v>
      </c>
    </row>
    <row r="30" ht="15.95" customHeight="true">
      <c r="A30" s="6" t="s">
        <v>13</v>
      </c>
      <c r="B30" s="15"/>
      <c r="C30" s="24" t="n">
        <f>C31+C32</f>
        <v>304</v>
      </c>
      <c r="D30" s="24" t="n">
        <f>D31+D32</f>
        <v>53</v>
      </c>
      <c r="E30" s="24" t="n">
        <f>E31+E32</f>
        <v>16</v>
      </c>
      <c r="F30" s="24" t="n">
        <f>F31+F32</f>
        <v>71</v>
      </c>
      <c r="G30" s="24" t="n">
        <f>G31+G32</f>
        <v>59</v>
      </c>
      <c r="H30" s="24" t="n">
        <f>H31+H32</f>
        <v>46</v>
      </c>
      <c r="I30" s="24" t="n">
        <f>I31+I32</f>
        <v>36</v>
      </c>
      <c r="J30" s="41" t="n">
        <f>J31+J32</f>
        <v>23</v>
      </c>
    </row>
    <row r="31" ht="17.45" customHeight="true">
      <c r="A31" s="6" t="s">
        <v>5</v>
      </c>
      <c r="B31" s="15"/>
      <c r="C31" s="24" t="n">
        <f>SUM(D31:J31)</f>
        <v>19</v>
      </c>
      <c r="D31" s="29" t="n">
        <v>6</v>
      </c>
      <c r="E31" s="29" t="n">
        <v>0</v>
      </c>
      <c r="F31" s="29" t="n">
        <v>5</v>
      </c>
      <c r="G31" s="29" t="n">
        <v>2</v>
      </c>
      <c r="H31" s="29" t="n">
        <v>2</v>
      </c>
      <c r="I31" s="29" t="n">
        <v>3</v>
      </c>
      <c r="J31" s="43" t="n">
        <v>1</v>
      </c>
    </row>
    <row r="32" ht="15.95" customHeight="true">
      <c r="A32" s="6" t="s">
        <v>6</v>
      </c>
      <c r="B32" s="15"/>
      <c r="C32" s="24" t="n">
        <f>SUM(D32:J32)</f>
        <v>285</v>
      </c>
      <c r="D32" s="29" t="n">
        <v>47</v>
      </c>
      <c r="E32" s="29" t="n">
        <v>16</v>
      </c>
      <c r="F32" s="29" t="n">
        <v>66</v>
      </c>
      <c r="G32" s="29" t="n">
        <v>57</v>
      </c>
      <c r="H32" s="29" t="n">
        <v>44</v>
      </c>
      <c r="I32" s="29" t="n">
        <v>33</v>
      </c>
      <c r="J32" s="43" t="n">
        <v>22</v>
      </c>
    </row>
    <row r="33" ht="15.95" customHeight="true">
      <c r="A33" s="6" t="s">
        <v>14</v>
      </c>
      <c r="B33" s="15"/>
      <c r="C33" s="24" t="n">
        <f>C34+C35</f>
        <v>0</v>
      </c>
      <c r="D33" s="24" t="n">
        <f>D34+D35</f>
        <v>0</v>
      </c>
      <c r="E33" s="24" t="n">
        <f>E34+E35</f>
        <v>0</v>
      </c>
      <c r="F33" s="24" t="n">
        <f>F34+F35</f>
        <v>0</v>
      </c>
      <c r="G33" s="24" t="n">
        <f>G34+G35</f>
        <v>0</v>
      </c>
      <c r="H33" s="24" t="n">
        <f>H34+H35</f>
        <v>0</v>
      </c>
      <c r="I33" s="24" t="n">
        <f>I34+I35</f>
        <v>0</v>
      </c>
      <c r="J33" s="41" t="n">
        <f>J34+J35</f>
        <v>0</v>
      </c>
    </row>
    <row r="34" ht="15.95" customHeight="true">
      <c r="A34" s="6" t="s">
        <v>5</v>
      </c>
      <c r="B34" s="15"/>
      <c r="C34" s="24" t="n">
        <f>SUM(D34:J34)</f>
        <v>0</v>
      </c>
      <c r="D34" s="28" t="n">
        <v>0</v>
      </c>
      <c r="E34" s="28" t="n">
        <v>0</v>
      </c>
      <c r="F34" s="28" t="n">
        <v>0</v>
      </c>
      <c r="G34" s="28" t="n">
        <v>0</v>
      </c>
      <c r="H34" s="28" t="n">
        <v>0</v>
      </c>
      <c r="I34" s="28" t="n">
        <v>0</v>
      </c>
      <c r="J34" s="42" t="n">
        <v>0</v>
      </c>
    </row>
    <row r="35" ht="15.95" customHeight="true">
      <c r="A35" s="6" t="s">
        <v>6</v>
      </c>
      <c r="B35" s="15"/>
      <c r="C35" s="24" t="n">
        <f>SUM(D35:J35)</f>
        <v>0</v>
      </c>
      <c r="D35" s="28" t="n">
        <v>0</v>
      </c>
      <c r="E35" s="28" t="n">
        <v>0</v>
      </c>
      <c r="F35" s="28" t="n">
        <v>0</v>
      </c>
      <c r="G35" s="28" t="n">
        <v>0</v>
      </c>
      <c r="H35" s="28" t="n">
        <v>0</v>
      </c>
      <c r="I35" s="28" t="n">
        <v>0</v>
      </c>
      <c r="J35" s="42" t="n">
        <v>0</v>
      </c>
    </row>
    <row r="36" ht="15.95" customHeight="true">
      <c r="A36" s="6" t="s">
        <v>15</v>
      </c>
      <c r="B36" s="15"/>
      <c r="C36" s="24" t="n">
        <f>C37+C38</f>
        <v>45</v>
      </c>
      <c r="D36" s="24" t="n">
        <f>D37+D38</f>
        <v>0</v>
      </c>
      <c r="E36" s="24" t="n">
        <f>E37+E38</f>
        <v>0</v>
      </c>
      <c r="F36" s="24" t="n">
        <f>F37+F38</f>
        <v>0</v>
      </c>
      <c r="G36" s="24" t="n">
        <f>G37+G38</f>
        <v>0</v>
      </c>
      <c r="H36" s="24" t="n">
        <f>H37+H38</f>
        <v>3</v>
      </c>
      <c r="I36" s="24" t="n">
        <f>I37+I38</f>
        <v>8</v>
      </c>
      <c r="J36" s="41" t="n">
        <f>J37+J38</f>
        <v>34</v>
      </c>
    </row>
    <row r="37" ht="15.95" customHeight="true">
      <c r="A37" s="6" t="s">
        <v>5</v>
      </c>
      <c r="B37" s="15"/>
      <c r="C37" s="24" t="n">
        <f>SUM(D37:J37)</f>
        <v>44</v>
      </c>
      <c r="D37" s="28" t="n">
        <v>0</v>
      </c>
      <c r="E37" s="28" t="n">
        <v>0</v>
      </c>
      <c r="F37" s="28" t="n">
        <v>0</v>
      </c>
      <c r="G37" s="28" t="n">
        <v>0</v>
      </c>
      <c r="H37" s="28" t="n">
        <v>3</v>
      </c>
      <c r="I37" s="28" t="n">
        <v>8</v>
      </c>
      <c r="J37" s="42" t="n">
        <v>33</v>
      </c>
    </row>
    <row r="38" ht="15.95" customHeight="true">
      <c r="A38" s="6" t="s">
        <v>6</v>
      </c>
      <c r="B38" s="15"/>
      <c r="C38" s="24" t="n">
        <f>SUM(D38:J38)</f>
        <v>1</v>
      </c>
      <c r="D38" s="28" t="n">
        <v>0</v>
      </c>
      <c r="E38" s="28" t="n">
        <v>0</v>
      </c>
      <c r="F38" s="28" t="n">
        <v>0</v>
      </c>
      <c r="G38" s="28" t="n">
        <v>0</v>
      </c>
      <c r="H38" s="28" t="n">
        <v>0</v>
      </c>
      <c r="I38" s="28" t="n">
        <v>0</v>
      </c>
      <c r="J38" s="42" t="n">
        <v>1</v>
      </c>
    </row>
    <row r="39" ht="15.95" customHeight="true">
      <c r="A39" s="6" t="s">
        <v>16</v>
      </c>
      <c r="B39" s="15"/>
      <c r="C39" s="24" t="n">
        <f>C40+C41</f>
        <v>4465</v>
      </c>
      <c r="D39" s="24" t="n">
        <f>D40+D41</f>
        <v>44</v>
      </c>
      <c r="E39" s="24" t="n">
        <f>E40+E41</f>
        <v>176</v>
      </c>
      <c r="F39" s="24" t="n">
        <f>F40+F41</f>
        <v>686</v>
      </c>
      <c r="G39" s="24" t="n">
        <f>G40+G41</f>
        <v>1358</v>
      </c>
      <c r="H39" s="24" t="n">
        <f>H40+H41</f>
        <v>315</v>
      </c>
      <c r="I39" s="24" t="n">
        <f>I40+I41</f>
        <v>210</v>
      </c>
      <c r="J39" s="41" t="n">
        <f>J40+J41</f>
        <v>1676</v>
      </c>
    </row>
    <row r="40" ht="15.95" customHeight="true">
      <c r="A40" s="6" t="s">
        <v>5</v>
      </c>
      <c r="B40" s="15"/>
      <c r="C40" s="24" t="n">
        <f>SUM(D40:J40)</f>
        <v>4006</v>
      </c>
      <c r="D40" s="28" t="n">
        <v>27</v>
      </c>
      <c r="E40" s="28" t="n">
        <v>132</v>
      </c>
      <c r="F40" s="28" t="n">
        <v>547</v>
      </c>
      <c r="G40" s="28" t="n">
        <v>1191</v>
      </c>
      <c r="H40" s="28" t="n">
        <v>299</v>
      </c>
      <c r="I40" s="28" t="n">
        <v>198</v>
      </c>
      <c r="J40" s="42" t="n">
        <v>1612</v>
      </c>
    </row>
    <row r="41" ht="15.95" customHeight="true">
      <c r="A41" s="6" t="s">
        <v>6</v>
      </c>
      <c r="B41" s="15"/>
      <c r="C41" s="24" t="n">
        <f>SUM(D41:J41)</f>
        <v>459</v>
      </c>
      <c r="D41" s="28" t="n">
        <v>17</v>
      </c>
      <c r="E41" s="28" t="n">
        <v>44</v>
      </c>
      <c r="F41" s="28" t="n">
        <v>139</v>
      </c>
      <c r="G41" s="28" t="n">
        <v>167</v>
      </c>
      <c r="H41" s="28" t="n">
        <v>16</v>
      </c>
      <c r="I41" s="28" t="n">
        <v>12</v>
      </c>
      <c r="J41" s="42" t="n">
        <v>64</v>
      </c>
    </row>
    <row r="42" ht="15.95" customHeight="true">
      <c r="A42" s="6" t="s">
        <v>17</v>
      </c>
      <c r="B42" s="15"/>
      <c r="C42" s="24" t="n">
        <f>C43+C44</f>
        <v>3392</v>
      </c>
      <c r="D42" s="24" t="n">
        <f>D43+D44</f>
        <v>729</v>
      </c>
      <c r="E42" s="24" t="n">
        <f>E43+E44</f>
        <v>1584</v>
      </c>
      <c r="F42" s="24" t="n">
        <f>F43+F44</f>
        <v>602</v>
      </c>
      <c r="G42" s="24" t="n">
        <f>G43+G44</f>
        <v>334</v>
      </c>
      <c r="H42" s="24" t="n">
        <f>H43+H44</f>
        <v>19</v>
      </c>
      <c r="I42" s="24" t="n">
        <f>I43+I44</f>
        <v>7</v>
      </c>
      <c r="J42" s="41" t="n">
        <f>J43+J44</f>
        <v>117</v>
      </c>
    </row>
    <row r="43" ht="15.95" customHeight="true">
      <c r="A43" s="6" t="s">
        <v>5</v>
      </c>
      <c r="B43" s="15"/>
      <c r="C43" s="24" t="n">
        <f>SUM(D43:J43)</f>
        <v>2818</v>
      </c>
      <c r="D43" s="28" t="n">
        <v>590</v>
      </c>
      <c r="E43" s="28" t="n">
        <v>1270</v>
      </c>
      <c r="F43" s="28" t="n">
        <v>513</v>
      </c>
      <c r="G43" s="28" t="n">
        <v>302</v>
      </c>
      <c r="H43" s="28" t="n">
        <v>19</v>
      </c>
      <c r="I43" s="28" t="n">
        <v>7</v>
      </c>
      <c r="J43" s="42" t="n">
        <v>117</v>
      </c>
    </row>
    <row r="44" ht="15.95" customHeight="true">
      <c r="A44" s="6" t="s">
        <v>6</v>
      </c>
      <c r="B44" s="15"/>
      <c r="C44" s="24" t="n">
        <f>SUM(D44:J44)</f>
        <v>574</v>
      </c>
      <c r="D44" s="28" t="n">
        <v>139</v>
      </c>
      <c r="E44" s="28" t="n">
        <v>314</v>
      </c>
      <c r="F44" s="28" t="n">
        <v>89</v>
      </c>
      <c r="G44" s="28" t="n">
        <v>32</v>
      </c>
      <c r="H44" s="28" t="n">
        <v>0</v>
      </c>
      <c r="I44" s="28" t="n">
        <v>0</v>
      </c>
      <c r="J44" s="42" t="n">
        <v>0</v>
      </c>
    </row>
    <row r="45" ht="16.5" customHeight="true">
      <c r="A45" s="7"/>
      <c r="B45" s="7"/>
      <c r="C45" s="25"/>
      <c r="D45" s="25"/>
      <c r="E45" s="25"/>
      <c r="F45" s="25"/>
      <c r="G45" s="25"/>
      <c r="H45" s="25"/>
      <c r="I45" s="38" t="s">
        <v>33</v>
      </c>
      <c r="J45" s="38"/>
    </row>
    <row r="46" ht="14.25" customHeight="true">
      <c r="A46" s="8" t="s">
        <v>18</v>
      </c>
      <c r="B46" s="8"/>
      <c r="C46" s="26"/>
      <c r="D46" s="26"/>
      <c r="E46" s="26"/>
      <c r="F46" s="26"/>
      <c r="G46" s="26"/>
      <c r="H46" s="26"/>
      <c r="I46" s="26"/>
      <c r="J46" s="10"/>
    </row>
    <row r="47" ht="15.6" customHeight="true">
      <c r="A47" s="9" t="s">
        <v>19</v>
      </c>
      <c r="B47" s="9"/>
      <c r="C47" s="10"/>
      <c r="D47" s="10"/>
      <c r="E47" s="10"/>
      <c r="F47" s="10"/>
      <c r="G47" s="10"/>
      <c r="H47" s="10"/>
      <c r="I47" s="10"/>
      <c r="J47" s="10"/>
    </row>
    <row r="48" ht="15.6" customHeight="true">
      <c r="A48" s="10"/>
      <c r="B48" s="17"/>
      <c r="C48" s="10"/>
      <c r="D48" s="10"/>
      <c r="E48" s="10"/>
      <c r="F48" s="10"/>
      <c r="G48" s="10"/>
      <c r="H48" s="10"/>
      <c r="I48" s="10"/>
      <c r="J48" s="10"/>
    </row>
    <row r="49" ht="15.6" customHeight="true">
      <c r="A49" s="11" t="s">
        <v>20</v>
      </c>
      <c r="B49" s="18"/>
      <c r="C49" s="11"/>
      <c r="D49" s="11"/>
      <c r="E49" s="31"/>
      <c r="F49" s="31"/>
      <c r="G49" s="31"/>
      <c r="H49" s="31"/>
      <c r="I49" s="31"/>
      <c r="J49" s="10"/>
    </row>
    <row r="50" ht="15.6" customHeight="true">
      <c r="A50" s="12" t="s">
        <v>21</v>
      </c>
      <c r="B50" s="12"/>
      <c r="C50" s="12"/>
      <c r="D50" s="30"/>
      <c r="E50" s="30"/>
      <c r="F50" s="30"/>
      <c r="G50" s="30"/>
      <c r="H50" s="30"/>
      <c r="I50" s="30"/>
      <c r="J50" s="44"/>
      <c r="K50" s="44"/>
      <c r="L50" s="9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</sheetData>
  <mergeCells>
    <mergeCell ref="A1:B1"/>
    <mergeCell ref="A2:B2"/>
    <mergeCell ref="A3:J3"/>
    <mergeCell ref="A5:B5"/>
    <mergeCell ref="C5:I5"/>
    <mergeCell ref="A11:B11"/>
    <mergeCell ref="A6:B8"/>
    <mergeCell ref="C6:C8"/>
    <mergeCell ref="D6:D8"/>
    <mergeCell ref="E6:E8"/>
    <mergeCell ref="H6:H8"/>
    <mergeCell ref="I6:I8"/>
    <mergeCell ref="J6:J8"/>
    <mergeCell ref="A9:B9"/>
    <mergeCell ref="A10:B10"/>
    <mergeCell ref="F6:F8"/>
    <mergeCell ref="G6:G8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5:B35"/>
    <mergeCell ref="A33:B33"/>
    <mergeCell ref="A34:B34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42:B42"/>
    <mergeCell ref="A43:B43"/>
    <mergeCell ref="A44:B44"/>
    <mergeCell ref="A36:B36"/>
    <mergeCell ref="A37:B37"/>
    <mergeCell ref="A38:B38"/>
    <mergeCell ref="A39:B39"/>
    <mergeCell ref="A40:B40"/>
    <mergeCell ref="A41:B41"/>
    <mergeCell ref="I45:J45"/>
    <mergeCell ref="A46:I46"/>
    <mergeCell ref="A49:I49"/>
    <mergeCell ref="A50:I5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