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機關退休人數按官等" state="visible" r:id="rId1"/>
  </sheets>
</workbook>
</file>

<file path=xl/sharedStrings.xml><?xml version="1.0" encoding="utf-8"?>
<sst xmlns="http://schemas.openxmlformats.org/spreadsheetml/2006/main" count="42">
  <si>
    <t>公開類</t>
  </si>
  <si>
    <t>年  報</t>
  </si>
  <si>
    <t>臺中市政府所屬各機關公務人員退休人數按官等分</t>
  </si>
  <si>
    <t>項　目　別</t>
  </si>
  <si>
    <t>總　　　　計</t>
  </si>
  <si>
    <t xml:space="preserve">　　男</t>
  </si>
  <si>
    <t xml:space="preserve">　　女</t>
  </si>
  <si>
    <t xml:space="preserve">　簡任(派)</t>
  </si>
  <si>
    <t xml:space="preserve">　薦任(派)</t>
  </si>
  <si>
    <t xml:space="preserve">　委任(派)</t>
  </si>
  <si>
    <t xml:space="preserve">　雇   員</t>
  </si>
  <si>
    <t xml:space="preserve">　醫事人員</t>
  </si>
  <si>
    <t xml:space="preserve">　     教 師(含校長)</t>
  </si>
  <si>
    <t xml:space="preserve">　　警　　監</t>
  </si>
  <si>
    <t xml:space="preserve">　　　男</t>
  </si>
  <si>
    <t xml:space="preserve">　　　女</t>
  </si>
  <si>
    <t xml:space="preserve">　　警　　正</t>
  </si>
  <si>
    <t xml:space="preserve">　　警　　佐</t>
  </si>
  <si>
    <t>填表                             　　審核　                　          　　　　業務主管人員                　              　　　機關首長</t>
  </si>
  <si>
    <t xml:space="preserve">　　　　　　　　　   　　                                                      主辦統計人員                                                     </t>
  </si>
  <si>
    <t>資料來源：由本處給與科依據臺中市政府暨所屬機關退休人員名冊資料彙編。</t>
  </si>
  <si>
    <t>填表說明：本表編製一份，並依統計法規定永久保存，資料透過網際網路上傳至「臺中市公務統計行政管理系統」。</t>
  </si>
  <si>
    <t>次年2月底前填報</t>
  </si>
  <si>
    <t>中華民國114年</t>
  </si>
  <si>
    <t>總       計</t>
  </si>
  <si>
    <t>計</t>
  </si>
  <si>
    <t>一 次
退休金</t>
  </si>
  <si>
    <t>月退 
休金</t>
  </si>
  <si>
    <t>兼領1/2月退休金</t>
  </si>
  <si>
    <t>自   願  退  休</t>
  </si>
  <si>
    <t>一　次
退休金</t>
  </si>
  <si>
    <t>月退   
休金</t>
  </si>
  <si>
    <t>命  令  退   休</t>
  </si>
  <si>
    <t>一　次    
退休金</t>
  </si>
  <si>
    <t>月　退
休　金</t>
  </si>
  <si>
    <t>編製機關</t>
  </si>
  <si>
    <t>表    號</t>
  </si>
  <si>
    <t>屆  齡  退   休</t>
  </si>
  <si>
    <t>臺中市政府人事處</t>
  </si>
  <si>
    <t>30436-01-03-2</t>
  </si>
  <si>
    <t>單位：人</t>
  </si>
  <si>
    <t>中華民國115年2月10日編製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</si>
</sst>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mm-dd-yy" numFmtId="198"/>
    <numFmt formatCode="#,##0.0;\-#,##0.0;&quot;-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4" borderId="3" xfId="0" applyFont="true" applyBorder="true"/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49" fontId="1" borderId="0" xfId="0" applyNumberFormat="true" applyFont="true">
      <alignment vertical="center"/>
    </xf>
    <xf numFmtId="0" fontId="1" borderId="0" xfId="0" applyFont="true"/>
    <xf numFmtId="0" fontId="5" borderId="0" xfId="0" applyFont="true"/>
    <xf numFmtId="0" fontId="5" borderId="0" xfId="0" applyFont="true">
      <alignment vertical="center"/>
    </xf>
    <xf numFmtId="0" fontId="5" borderId="0" xfId="0" applyFont="true">
      <alignment wrapText="true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3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right" vertical="center"/>
    </xf>
    <xf numFmtId="0" fontId="1" borderId="2" xfId="0" applyFont="true" applyBorder="true"/>
    <xf numFmtId="0" fontId="1" borderId="1" xfId="0" applyFont="true" applyBorder="true">
      <alignment horizontal="center" vertical="center" wrapText="true"/>
    </xf>
    <xf numFmtId="0" fontId="1" borderId="0" xfId="0" applyFont="true">
      <alignment horizontal="center"/>
    </xf>
    <xf numFmtId="198" fontId="1" borderId="7" xfId="0" applyNumberFormat="true" applyFont="true" applyBorder="true">
      <alignment horizontal="center"/>
    </xf>
    <xf numFmtId="198" fontId="1" borderId="3" xfId="0" applyNumberFormat="true" applyFont="true" applyBorder="true">
      <alignment horizontal="center"/>
    </xf>
    <xf numFmtId="197" fontId="1" borderId="1" xfId="0" applyNumberFormat="true" applyFont="true" applyBorder="true"/>
    <xf numFmtId="0" fontId="6" borderId="0" xfId="0" applyFont="true"/>
    <xf numFmtId="0" fontId="1" borderId="3" xfId="0" applyFont="true" applyBorder="true"/>
    <xf numFmtId="0" fontId="6" borderId="8" xfId="0" applyFont="true" applyBorder="true"/>
    <xf numFmtId="0" fontId="1" borderId="9" xfId="0" applyFont="true" applyBorder="true">
      <alignment horizontal="right"/>
    </xf>
    <xf numFmtId="0" fontId="1" borderId="1" xfId="0" applyFont="true" applyBorder="true">
      <alignment horizontal="center"/>
    </xf>
    <xf numFmtId="198" fontId="1" borderId="1" xfId="0" applyNumberFormat="true" applyFont="true" applyBorder="true">
      <alignment horizontal="center"/>
    </xf>
    <xf numFmtId="0" fontId="5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/>
    </xf>
    <xf numFmtId="197" fontId="1" borderId="10" xfId="0" applyNumberFormat="true" applyFont="true" applyBorder="true"/>
    <xf numFmtId="199" fontId="7" fillId="2" borderId="2" xfId="0" applyNumberFormat="true" applyFont="true" applyFill="true" applyBorder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pane xSplit="0" ySplit="5" topLeftCell="A6" activePane="bottomLeft" state="frozen"/>
      <selection activeCell="A6" sqref="A6:A8" pane="topLeft"/>
    </sheetView>
  </sheetViews>
  <sheetFormatPr customHeight="false" defaultColWidth="9.28125" defaultRowHeight="15"/>
  <cols>
    <col min="1" max="1" bestFit="false" customWidth="true" width="25.921875" hidden="false" outlineLevel="0"/>
    <col min="2" max="17" bestFit="false" customWidth="true" width="10.921875" hidden="false" outlineLevel="0"/>
  </cols>
  <sheetData>
    <row r="1" ht="20.1" customHeight="true">
      <c r="A1" s="1" t="s">
        <v>0</v>
      </c>
      <c r="B1" s="15"/>
      <c r="C1" s="10"/>
      <c r="D1" s="10"/>
      <c r="E1" s="10"/>
      <c r="F1" s="23"/>
      <c r="G1" s="23"/>
      <c r="H1" s="23"/>
      <c r="I1" s="23"/>
      <c r="J1" s="27"/>
      <c r="K1" s="27"/>
      <c r="L1" s="27"/>
      <c r="M1" s="29"/>
      <c r="N1" s="31" t="s">
        <v>35</v>
      </c>
      <c r="O1" s="31"/>
      <c r="P1" s="31" t="s">
        <v>38</v>
      </c>
      <c r="Q1" s="31"/>
      <c r="R1" s="38"/>
    </row>
    <row r="2" ht="20.1" customHeight="true">
      <c r="A2" s="1" t="s">
        <v>1</v>
      </c>
      <c r="B2" s="16" t="s">
        <v>22</v>
      </c>
      <c r="C2" s="16"/>
      <c r="D2" s="16"/>
      <c r="E2" s="16"/>
      <c r="F2" s="24"/>
      <c r="G2" s="25"/>
      <c r="H2" s="25"/>
      <c r="I2" s="25"/>
      <c r="J2" s="28"/>
      <c r="K2" s="28"/>
      <c r="L2" s="28"/>
      <c r="M2" s="30"/>
      <c r="N2" s="31" t="s">
        <v>36</v>
      </c>
      <c r="O2" s="31"/>
      <c r="P2" s="32" t="s">
        <v>39</v>
      </c>
      <c r="Q2" s="32"/>
      <c r="R2" s="38"/>
    </row>
    <row r="3" ht="25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1.9" customHeight="true">
      <c r="A4" s="3"/>
      <c r="B4" s="17"/>
      <c r="C4" s="17"/>
      <c r="D4" s="17"/>
      <c r="E4" s="17"/>
      <c r="F4" s="17"/>
      <c r="G4" s="17"/>
      <c r="H4" s="17"/>
      <c r="I4" s="17"/>
      <c r="J4" s="14"/>
      <c r="K4" s="14"/>
      <c r="L4" s="14"/>
      <c r="M4" s="14"/>
      <c r="N4" s="14"/>
      <c r="O4" s="14"/>
      <c r="P4" s="14"/>
      <c r="Q4" s="14"/>
    </row>
    <row r="5" ht="18.75" customHeight="true">
      <c r="A5" s="4"/>
      <c r="B5" s="18" t="s">
        <v>23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33" t="s">
        <v>40</v>
      </c>
    </row>
    <row r="6" ht="17.25" customHeight="true">
      <c r="A6" s="5" t="s">
        <v>3</v>
      </c>
      <c r="B6" s="19" t="s">
        <v>24</v>
      </c>
      <c r="C6" s="19"/>
      <c r="D6" s="19"/>
      <c r="E6" s="19"/>
      <c r="F6" s="19" t="s">
        <v>29</v>
      </c>
      <c r="G6" s="19"/>
      <c r="H6" s="19"/>
      <c r="I6" s="19"/>
      <c r="J6" s="19" t="s">
        <v>32</v>
      </c>
      <c r="K6" s="19"/>
      <c r="L6" s="19"/>
      <c r="M6" s="19"/>
      <c r="N6" s="19" t="s">
        <v>37</v>
      </c>
      <c r="O6" s="19"/>
      <c r="P6" s="19"/>
      <c r="Q6" s="19"/>
      <c r="R6" s="38"/>
    </row>
    <row r="7" ht="16.35" customHeight="true">
      <c r="A7" s="5"/>
      <c r="B7" s="19" t="s">
        <v>25</v>
      </c>
      <c r="C7" s="22" t="s">
        <v>26</v>
      </c>
      <c r="D7" s="22" t="s">
        <v>27</v>
      </c>
      <c r="E7" s="22" t="s">
        <v>28</v>
      </c>
      <c r="F7" s="19" t="s">
        <v>25</v>
      </c>
      <c r="G7" s="22" t="s">
        <v>30</v>
      </c>
      <c r="H7" s="22" t="s">
        <v>31</v>
      </c>
      <c r="I7" s="22" t="s">
        <v>28</v>
      </c>
      <c r="J7" s="19" t="s">
        <v>25</v>
      </c>
      <c r="K7" s="22" t="s">
        <v>33</v>
      </c>
      <c r="L7" s="22" t="s">
        <v>34</v>
      </c>
      <c r="M7" s="22" t="s">
        <v>28</v>
      </c>
      <c r="N7" s="22" t="s">
        <v>25</v>
      </c>
      <c r="O7" s="22" t="s">
        <v>33</v>
      </c>
      <c r="P7" s="22" t="s">
        <v>34</v>
      </c>
      <c r="Q7" s="34" t="s">
        <v>28</v>
      </c>
    </row>
    <row r="8" ht="58.15" customHeight="true">
      <c r="A8" s="5"/>
      <c r="B8" s="19"/>
      <c r="C8" s="22"/>
      <c r="D8" s="22"/>
      <c r="E8" s="22"/>
      <c r="F8" s="19"/>
      <c r="G8" s="22"/>
      <c r="H8" s="22"/>
      <c r="I8" s="22"/>
      <c r="J8" s="19"/>
      <c r="K8" s="22"/>
      <c r="L8" s="22"/>
      <c r="M8" s="22"/>
      <c r="N8" s="22"/>
      <c r="O8" s="22"/>
      <c r="P8" s="22"/>
      <c r="Q8" s="34"/>
    </row>
    <row r="9" ht="18" customHeight="true">
      <c r="A9" s="6" t="s">
        <v>4</v>
      </c>
      <c r="B9" s="20" t="n">
        <f>B10+B11</f>
        <v>536</v>
      </c>
      <c r="C9" s="20" t="n">
        <f>C10+C11</f>
        <v>11</v>
      </c>
      <c r="D9" s="20" t="n">
        <f>D10+D11</f>
        <v>524</v>
      </c>
      <c r="E9" s="20" t="n">
        <f>E10+E11</f>
        <v>1</v>
      </c>
      <c r="F9" s="20" t="n">
        <f>F10+F11</f>
        <v>425</v>
      </c>
      <c r="G9" s="20" t="n">
        <f>G10+G11</f>
        <v>9</v>
      </c>
      <c r="H9" s="20" t="n">
        <f>H10+H11</f>
        <v>415</v>
      </c>
      <c r="I9" s="20" t="n">
        <f>I10+I11</f>
        <v>1</v>
      </c>
      <c r="J9" s="20" t="n">
        <f>J10+J11</f>
        <v>4</v>
      </c>
      <c r="K9" s="20" t="n">
        <f>K10+K11</f>
        <v>0</v>
      </c>
      <c r="L9" s="20" t="n">
        <f>L10+L11</f>
        <v>4</v>
      </c>
      <c r="M9" s="20" t="n">
        <f>M10+M11</f>
        <v>0</v>
      </c>
      <c r="N9" s="20" t="n">
        <f>N10+N11</f>
        <v>107</v>
      </c>
      <c r="O9" s="20" t="n">
        <f>O10+O11</f>
        <v>2</v>
      </c>
      <c r="P9" s="20" t="n">
        <f>P10+P11</f>
        <v>105</v>
      </c>
      <c r="Q9" s="35" t="n">
        <f>Q10+Q11</f>
        <v>0</v>
      </c>
    </row>
    <row r="10" ht="18" customHeight="true">
      <c r="A10" s="7" t="s">
        <v>5</v>
      </c>
      <c r="B10" s="20" t="n">
        <f>B13+B16+B19+B22+B25+B28+B31+B34+B37</f>
        <v>395</v>
      </c>
      <c r="C10" s="20" t="n">
        <f>C13+C16+C19+C22+C25+C28+C31+C34+C37</f>
        <v>3</v>
      </c>
      <c r="D10" s="20" t="n">
        <f>D13+D16+D19+D22+D25+D28+D31+D34+D37</f>
        <v>391</v>
      </c>
      <c r="E10" s="20" t="n">
        <f>E13+E16+E19+E22+E25+E28+E31+E34+E37</f>
        <v>1</v>
      </c>
      <c r="F10" s="20" t="n">
        <f>F13+F16+F19+F22+F25+F28+F31+F34+F37</f>
        <v>305</v>
      </c>
      <c r="G10" s="20" t="n">
        <f>G13+G16+G19+G22+G25+G28+G31+G34+G37</f>
        <v>3</v>
      </c>
      <c r="H10" s="20" t="n">
        <f>H13+H16+H19+H22+H25+H28+H31+H34+H37</f>
        <v>301</v>
      </c>
      <c r="I10" s="20" t="n">
        <f>I13+I16+I19+I22+I25+I28+I31+I34+I37</f>
        <v>1</v>
      </c>
      <c r="J10" s="20" t="n">
        <f>J13+J16+J19+J22+J25+J28+J31+J34+J37</f>
        <v>4</v>
      </c>
      <c r="K10" s="20" t="n">
        <f>K13+K16+K19+K22+K25+K28+K31+K34+K37</f>
        <v>0</v>
      </c>
      <c r="L10" s="20" t="n">
        <f>L13+L16+L19+L22+L25+L28+L31+L34+L37</f>
        <v>4</v>
      </c>
      <c r="M10" s="20" t="n">
        <f>M13+M16+M19+M22+M25+M28+M31+M34+M37</f>
        <v>0</v>
      </c>
      <c r="N10" s="20" t="n">
        <f>N13+N16+N19+N22+N25+N28+N31+N34+N37</f>
        <v>86</v>
      </c>
      <c r="O10" s="20" t="n">
        <f>O13+O16+O19+O22+O25+O28+O31+O34+O37</f>
        <v>0</v>
      </c>
      <c r="P10" s="20" t="n">
        <f>P13+P16+P19+P22+P25+P28+P31+P34+P37</f>
        <v>86</v>
      </c>
      <c r="Q10" s="35" t="n">
        <f>Q13+Q16+Q19+Q22+Q25+Q28+Q31+Q34+Q37</f>
        <v>0</v>
      </c>
    </row>
    <row r="11" ht="18" customHeight="true">
      <c r="A11" s="7" t="s">
        <v>6</v>
      </c>
      <c r="B11" s="20" t="n">
        <f>B14+B17+B20+B23+B26+B29+B32+B35+B38</f>
        <v>141</v>
      </c>
      <c r="C11" s="20" t="n">
        <f>C14+C17+C20+C23+C26+C29+C32+C35+C38</f>
        <v>8</v>
      </c>
      <c r="D11" s="20" t="n">
        <f>D14+D17+D20+D23+D26+D29+D32+D35+D38</f>
        <v>133</v>
      </c>
      <c r="E11" s="20" t="n">
        <f>E14+E17+E20+E23+E26+E29+E32+E35+E38</f>
        <v>0</v>
      </c>
      <c r="F11" s="20" t="n">
        <f>F14+F17+F20+F23+F26+F29+F32+F35+F38</f>
        <v>120</v>
      </c>
      <c r="G11" s="20" t="n">
        <f>G14+G17+G20+G23+G26+G29+G32+G35+G38</f>
        <v>6</v>
      </c>
      <c r="H11" s="20" t="n">
        <f>H14+H17+H20+H23+H26+H29+H32+H35+H38</f>
        <v>114</v>
      </c>
      <c r="I11" s="20" t="n">
        <f>I14+I17+I20+I23+I26+I29+I32+I35+I38</f>
        <v>0</v>
      </c>
      <c r="J11" s="20" t="n">
        <f>J14+J17+J20+J23+J26+J29+J32+J35+J38</f>
        <v>0</v>
      </c>
      <c r="K11" s="20" t="n">
        <f>K14+K17+K20+K23+K26+K29+K32+K35+K38</f>
        <v>0</v>
      </c>
      <c r="L11" s="20" t="n">
        <f>L14+L17+L20+L23+L26+L29+L32+L35+L38</f>
        <v>0</v>
      </c>
      <c r="M11" s="20" t="n">
        <f>M14+M17+M20+M23+M26+M29+M32+M35+M38</f>
        <v>0</v>
      </c>
      <c r="N11" s="20" t="n">
        <f>N14+N17+N20+N23+N26+N29+N32+N35+N38</f>
        <v>21</v>
      </c>
      <c r="O11" s="20" t="n">
        <f>O14+O17+O20+O23+O26+O29+O32+O35+O38</f>
        <v>2</v>
      </c>
      <c r="P11" s="20" t="n">
        <f>P14+P17+P20+P23+P26+P29+P32+P35+P38</f>
        <v>19</v>
      </c>
      <c r="Q11" s="35" t="n">
        <f>Q14+Q17+Q20+Q23+Q26+Q29+Q32+Q35+Q38</f>
        <v>0</v>
      </c>
    </row>
    <row r="12" ht="18" customHeight="true">
      <c r="A12" s="7" t="s">
        <v>7</v>
      </c>
      <c r="B12" s="20" t="n">
        <f>F12+J12+N12</f>
        <v>18</v>
      </c>
      <c r="C12" s="20" t="n">
        <f>G12+K12+O12</f>
        <v>0</v>
      </c>
      <c r="D12" s="20" t="n">
        <f>H12+L12+P12</f>
        <v>18</v>
      </c>
      <c r="E12" s="20" t="n">
        <f>I12+M12+Q12</f>
        <v>0</v>
      </c>
      <c r="F12" s="20" t="n">
        <f>SUM(G12:I12)</f>
        <v>6</v>
      </c>
      <c r="G12" s="20" t="n">
        <f>SUM(G13:G14)</f>
        <v>0</v>
      </c>
      <c r="H12" s="20" t="n">
        <f>SUM(H13:H14)</f>
        <v>6</v>
      </c>
      <c r="I12" s="20" t="n">
        <f>SUM(I13:I14)</f>
        <v>0</v>
      </c>
      <c r="J12" s="26" t="n">
        <f>SUM(K12:M12)</f>
        <v>0</v>
      </c>
      <c r="K12" s="20" t="n">
        <f>SUM(K13:K14)</f>
        <v>0</v>
      </c>
      <c r="L12" s="20" t="n">
        <f>SUM(L13:L14)</f>
        <v>0</v>
      </c>
      <c r="M12" s="20" t="n">
        <f>SUM(M13:M14)</f>
        <v>0</v>
      </c>
      <c r="N12" s="26" t="n">
        <f>SUM(O12:Q12)</f>
        <v>12</v>
      </c>
      <c r="O12" s="20" t="n">
        <f>SUM(O13:O14)</f>
        <v>0</v>
      </c>
      <c r="P12" s="20" t="n">
        <f>SUM(P13:P14)</f>
        <v>12</v>
      </c>
      <c r="Q12" s="35" t="n">
        <f>SUM(Q13:Q14)</f>
        <v>0</v>
      </c>
    </row>
    <row r="13" ht="18" customHeight="true">
      <c r="A13" s="7" t="s">
        <v>5</v>
      </c>
      <c r="B13" s="20" t="n">
        <f>F13+J13+N13</f>
        <v>13</v>
      </c>
      <c r="C13" s="20" t="n">
        <f>G13+K13+O13</f>
        <v>0</v>
      </c>
      <c r="D13" s="20" t="n">
        <f>H13+L13+P13</f>
        <v>13</v>
      </c>
      <c r="E13" s="20" t="n">
        <f>I13+M13+Q13</f>
        <v>0</v>
      </c>
      <c r="F13" s="20" t="n">
        <f>SUM(G13:I13)</f>
        <v>3</v>
      </c>
      <c r="G13" s="20" t="n">
        <v>0</v>
      </c>
      <c r="H13" s="20" t="n">
        <v>3</v>
      </c>
      <c r="I13" s="20" t="n">
        <v>0</v>
      </c>
      <c r="J13" s="26" t="n">
        <f>SUM(K13:M13)</f>
        <v>0</v>
      </c>
      <c r="K13" s="26" t="n">
        <v>0</v>
      </c>
      <c r="L13" s="26" t="n">
        <v>0</v>
      </c>
      <c r="M13" s="26" t="n">
        <v>0</v>
      </c>
      <c r="N13" s="26" t="n">
        <f>SUM(O13:Q13)</f>
        <v>10</v>
      </c>
      <c r="O13" s="26" t="n">
        <v>0</v>
      </c>
      <c r="P13" s="26" t="n">
        <v>10</v>
      </c>
      <c r="Q13" s="36" t="n">
        <v>0</v>
      </c>
    </row>
    <row r="14" ht="18" customHeight="true">
      <c r="A14" s="7" t="s">
        <v>6</v>
      </c>
      <c r="B14" s="20" t="n">
        <f>F14+J14+N14</f>
        <v>5</v>
      </c>
      <c r="C14" s="20" t="n">
        <f>G14+K14+O14</f>
        <v>0</v>
      </c>
      <c r="D14" s="20" t="n">
        <f>H14+L14+P14</f>
        <v>5</v>
      </c>
      <c r="E14" s="20" t="n">
        <f>I14+M14+Q14</f>
        <v>0</v>
      </c>
      <c r="F14" s="20" t="n">
        <f>SUM(G14:I14)</f>
        <v>3</v>
      </c>
      <c r="G14" s="20" t="n">
        <v>0</v>
      </c>
      <c r="H14" s="20" t="n">
        <v>3</v>
      </c>
      <c r="I14" s="20" t="n">
        <v>0</v>
      </c>
      <c r="J14" s="26" t="n">
        <f>SUM(K14:M14)</f>
        <v>0</v>
      </c>
      <c r="K14" s="26" t="n">
        <v>0</v>
      </c>
      <c r="L14" s="26" t="n">
        <v>0</v>
      </c>
      <c r="M14" s="26" t="n">
        <v>0</v>
      </c>
      <c r="N14" s="26" t="n">
        <f>SUM(O14:Q14)</f>
        <v>2</v>
      </c>
      <c r="O14" s="26" t="n">
        <v>0</v>
      </c>
      <c r="P14" s="26" t="n">
        <v>2</v>
      </c>
      <c r="Q14" s="36" t="n">
        <v>0</v>
      </c>
    </row>
    <row r="15" ht="18" customHeight="true">
      <c r="A15" s="7" t="s">
        <v>8</v>
      </c>
      <c r="B15" s="20" t="n">
        <f>F15+J15+N15</f>
        <v>153</v>
      </c>
      <c r="C15" s="20" t="n">
        <f>G15+K15+O15</f>
        <v>5</v>
      </c>
      <c r="D15" s="20" t="n">
        <f>H15+L15+P15</f>
        <v>147</v>
      </c>
      <c r="E15" s="20" t="n">
        <f>I15+M15+Q15</f>
        <v>1</v>
      </c>
      <c r="F15" s="20" t="n">
        <f>SUM(G15:I15)</f>
        <v>127</v>
      </c>
      <c r="G15" s="20" t="n">
        <f>SUM(G16:G17)</f>
        <v>4</v>
      </c>
      <c r="H15" s="20" t="n">
        <f>SUM(H16:H17)</f>
        <v>122</v>
      </c>
      <c r="I15" s="20" t="n">
        <f>SUM(I16:I17)</f>
        <v>1</v>
      </c>
      <c r="J15" s="26" t="n">
        <f>SUM(K15:M15)</f>
        <v>0</v>
      </c>
      <c r="K15" s="20" t="n">
        <f>SUM(K16:K17)</f>
        <v>0</v>
      </c>
      <c r="L15" s="20" t="n">
        <f>SUM(L16:L17)</f>
        <v>0</v>
      </c>
      <c r="M15" s="20" t="n">
        <f>SUM(M16:M17)</f>
        <v>0</v>
      </c>
      <c r="N15" s="26" t="n">
        <f>SUM(O15:Q15)</f>
        <v>26</v>
      </c>
      <c r="O15" s="20" t="n">
        <f>SUM(O16:O17)</f>
        <v>1</v>
      </c>
      <c r="P15" s="20" t="n">
        <f>SUM(P16:P17)</f>
        <v>25</v>
      </c>
      <c r="Q15" s="35" t="n">
        <f>SUM(Q16:Q17)</f>
        <v>0</v>
      </c>
    </row>
    <row r="16" ht="18" customHeight="true">
      <c r="A16" s="7" t="s">
        <v>5</v>
      </c>
      <c r="B16" s="20" t="n">
        <f>F16+J16+N16</f>
        <v>63</v>
      </c>
      <c r="C16" s="20" t="n">
        <f>G16+K16+O16</f>
        <v>2</v>
      </c>
      <c r="D16" s="20" t="n">
        <f>H16+L16+P16</f>
        <v>60</v>
      </c>
      <c r="E16" s="20" t="n">
        <f>I16+M16+Q16</f>
        <v>1</v>
      </c>
      <c r="F16" s="20" t="n">
        <f>SUM(G16:I16)</f>
        <v>50</v>
      </c>
      <c r="G16" s="20" t="n">
        <v>2</v>
      </c>
      <c r="H16" s="20" t="n">
        <v>47</v>
      </c>
      <c r="I16" s="20" t="n">
        <v>1</v>
      </c>
      <c r="J16" s="26" t="n">
        <f>SUM(K16:M16)</f>
        <v>0</v>
      </c>
      <c r="K16" s="26" t="n">
        <v>0</v>
      </c>
      <c r="L16" s="26" t="n">
        <v>0</v>
      </c>
      <c r="M16" s="26" t="n">
        <v>0</v>
      </c>
      <c r="N16" s="26" t="n">
        <f>SUM(O16:Q16)</f>
        <v>13</v>
      </c>
      <c r="O16" s="26" t="n">
        <v>0</v>
      </c>
      <c r="P16" s="26" t="n">
        <v>13</v>
      </c>
      <c r="Q16" s="36" t="n">
        <v>0</v>
      </c>
    </row>
    <row r="17" ht="18" customHeight="true">
      <c r="A17" s="7" t="s">
        <v>6</v>
      </c>
      <c r="B17" s="20" t="n">
        <f>F17+J17+N17</f>
        <v>90</v>
      </c>
      <c r="C17" s="20" t="n">
        <f>G17+K17+O17</f>
        <v>3</v>
      </c>
      <c r="D17" s="20" t="n">
        <f>H17+L17+P17</f>
        <v>87</v>
      </c>
      <c r="E17" s="20" t="n">
        <f>I17+M17+Q17</f>
        <v>0</v>
      </c>
      <c r="F17" s="20" t="n">
        <f>SUM(G17:I17)</f>
        <v>77</v>
      </c>
      <c r="G17" s="20" t="n">
        <v>2</v>
      </c>
      <c r="H17" s="20" t="n">
        <v>75</v>
      </c>
      <c r="I17" s="20" t="n">
        <v>0</v>
      </c>
      <c r="J17" s="26" t="n">
        <f>SUM(K17:M17)</f>
        <v>0</v>
      </c>
      <c r="K17" s="26" t="n">
        <v>0</v>
      </c>
      <c r="L17" s="26" t="n">
        <v>0</v>
      </c>
      <c r="M17" s="26" t="n">
        <v>0</v>
      </c>
      <c r="N17" s="26" t="n">
        <f>SUM(O17:Q17)</f>
        <v>13</v>
      </c>
      <c r="O17" s="26" t="n">
        <v>1</v>
      </c>
      <c r="P17" s="26" t="n">
        <v>12</v>
      </c>
      <c r="Q17" s="36" t="n">
        <v>0</v>
      </c>
    </row>
    <row r="18" ht="18" customHeight="true">
      <c r="A18" s="7" t="s">
        <v>9</v>
      </c>
      <c r="B18" s="20" t="n">
        <f>F18+J18+N18</f>
        <v>31</v>
      </c>
      <c r="C18" s="20" t="n">
        <f>G18+K18+O18</f>
        <v>5</v>
      </c>
      <c r="D18" s="20" t="n">
        <f>H18+L18+P18</f>
        <v>26</v>
      </c>
      <c r="E18" s="20" t="n">
        <f>I18+M18+Q18</f>
        <v>0</v>
      </c>
      <c r="F18" s="20" t="n">
        <f>SUM(G18:I18)</f>
        <v>25</v>
      </c>
      <c r="G18" s="20" t="n">
        <f>SUM(G19:G20)</f>
        <v>4</v>
      </c>
      <c r="H18" s="20" t="n">
        <f>SUM(H19:H20)</f>
        <v>21</v>
      </c>
      <c r="I18" s="20" t="n">
        <f>SUM(I19:I20)</f>
        <v>0</v>
      </c>
      <c r="J18" s="26" t="n">
        <f>SUM(K18:M18)</f>
        <v>0</v>
      </c>
      <c r="K18" s="20" t="n">
        <f>SUM(K19:K20)</f>
        <v>0</v>
      </c>
      <c r="L18" s="20" t="n">
        <f>SUM(L19:L20)</f>
        <v>0</v>
      </c>
      <c r="M18" s="20" t="n">
        <f>SUM(M19:M20)</f>
        <v>0</v>
      </c>
      <c r="N18" s="26" t="n">
        <f>SUM(O18:Q18)</f>
        <v>6</v>
      </c>
      <c r="O18" s="20" t="n">
        <f>SUM(O19:O20)</f>
        <v>1</v>
      </c>
      <c r="P18" s="20" t="n">
        <f>SUM(P19:P20)</f>
        <v>5</v>
      </c>
      <c r="Q18" s="35" t="n">
        <f>SUM(Q19:Q20)</f>
        <v>0</v>
      </c>
    </row>
    <row r="19" ht="18" customHeight="true">
      <c r="A19" s="7" t="s">
        <v>5</v>
      </c>
      <c r="B19" s="20" t="n">
        <f>F19+J19+N19</f>
        <v>5</v>
      </c>
      <c r="C19" s="20" t="n">
        <f>G19+K19+O19</f>
        <v>0</v>
      </c>
      <c r="D19" s="20" t="n">
        <f>H19+L19+P19</f>
        <v>5</v>
      </c>
      <c r="E19" s="20" t="n">
        <f>I19+M19+Q19</f>
        <v>0</v>
      </c>
      <c r="F19" s="20" t="n">
        <f>SUM(G19:I19)</f>
        <v>3</v>
      </c>
      <c r="G19" s="20" t="n">
        <v>0</v>
      </c>
      <c r="H19" s="20" t="n">
        <v>3</v>
      </c>
      <c r="I19" s="20" t="n">
        <v>0</v>
      </c>
      <c r="J19" s="26" t="n">
        <f>SUM(K19:M19)</f>
        <v>0</v>
      </c>
      <c r="K19" s="26" t="n">
        <v>0</v>
      </c>
      <c r="L19" s="26" t="n">
        <v>0</v>
      </c>
      <c r="M19" s="26" t="n">
        <v>0</v>
      </c>
      <c r="N19" s="26" t="n">
        <f>SUM(O19:Q19)</f>
        <v>2</v>
      </c>
      <c r="O19" s="26" t="n">
        <v>0</v>
      </c>
      <c r="P19" s="26" t="n">
        <v>2</v>
      </c>
      <c r="Q19" s="36" t="n">
        <v>0</v>
      </c>
    </row>
    <row r="20" ht="18" customHeight="true">
      <c r="A20" s="7" t="s">
        <v>6</v>
      </c>
      <c r="B20" s="20" t="n">
        <f>F20+J20+N20</f>
        <v>26</v>
      </c>
      <c r="C20" s="20" t="n">
        <f>G20+K20+O20</f>
        <v>5</v>
      </c>
      <c r="D20" s="20" t="n">
        <f>H20+L20+P20</f>
        <v>21</v>
      </c>
      <c r="E20" s="20" t="n">
        <f>I20+M20+Q20</f>
        <v>0</v>
      </c>
      <c r="F20" s="20" t="n">
        <f>SUM(G20:I20)</f>
        <v>22</v>
      </c>
      <c r="G20" s="20" t="n">
        <v>4</v>
      </c>
      <c r="H20" s="20" t="n">
        <v>18</v>
      </c>
      <c r="I20" s="20" t="n">
        <v>0</v>
      </c>
      <c r="J20" s="26" t="n">
        <f>SUM(K20:M20)</f>
        <v>0</v>
      </c>
      <c r="K20" s="26" t="n">
        <v>0</v>
      </c>
      <c r="L20" s="26" t="n">
        <v>0</v>
      </c>
      <c r="M20" s="26" t="n">
        <v>0</v>
      </c>
      <c r="N20" s="26" t="n">
        <f>SUM(O20:Q20)</f>
        <v>4</v>
      </c>
      <c r="O20" s="26" t="n">
        <v>1</v>
      </c>
      <c r="P20" s="26" t="n">
        <v>3</v>
      </c>
      <c r="Q20" s="36" t="n">
        <v>0</v>
      </c>
    </row>
    <row r="21" ht="18" customHeight="true">
      <c r="A21" s="7" t="s">
        <v>10</v>
      </c>
      <c r="B21" s="20" t="n">
        <f>F21+J21+N21</f>
        <v>0</v>
      </c>
      <c r="C21" s="20" t="n">
        <f>G21+K21+O21</f>
        <v>0</v>
      </c>
      <c r="D21" s="20" t="n">
        <f>H21+L21+P21</f>
        <v>0</v>
      </c>
      <c r="E21" s="20" t="n">
        <f>I21+M21+Q21</f>
        <v>0</v>
      </c>
      <c r="F21" s="20" t="n">
        <f>SUM(G21:I21)</f>
        <v>0</v>
      </c>
      <c r="G21" s="20" t="n">
        <f>SUM(G22:G23)</f>
        <v>0</v>
      </c>
      <c r="H21" s="20" t="n">
        <f>SUM(H22:H23)</f>
        <v>0</v>
      </c>
      <c r="I21" s="20" t="n">
        <f>SUM(I22:I23)</f>
        <v>0</v>
      </c>
      <c r="J21" s="26" t="n">
        <f>SUM(K21:M21)</f>
        <v>0</v>
      </c>
      <c r="K21" s="20" t="n">
        <f>SUM(K22:K23)</f>
        <v>0</v>
      </c>
      <c r="L21" s="20" t="n">
        <f>SUM(L22:L23)</f>
        <v>0</v>
      </c>
      <c r="M21" s="20" t="n">
        <f>SUM(M22:M23)</f>
        <v>0</v>
      </c>
      <c r="N21" s="26" t="n">
        <f>SUM(O21:Q21)</f>
        <v>0</v>
      </c>
      <c r="O21" s="20" t="n">
        <f>SUM(O22:O23)</f>
        <v>0</v>
      </c>
      <c r="P21" s="20" t="n">
        <f>SUM(P22:P23)</f>
        <v>0</v>
      </c>
      <c r="Q21" s="35" t="n">
        <f>SUM(Q22:Q23)</f>
        <v>0</v>
      </c>
    </row>
    <row r="22" ht="18" customHeight="true">
      <c r="A22" s="7" t="s">
        <v>5</v>
      </c>
      <c r="B22" s="20" t="n">
        <f>F22+J22+N22</f>
        <v>0</v>
      </c>
      <c r="C22" s="20" t="n">
        <f>G22+K22+O22</f>
        <v>0</v>
      </c>
      <c r="D22" s="20" t="n">
        <f>H22+L22+P22</f>
        <v>0</v>
      </c>
      <c r="E22" s="20" t="n">
        <f>I22+M22+Q22</f>
        <v>0</v>
      </c>
      <c r="F22" s="20" t="n">
        <f>SUM(G22:I22)</f>
        <v>0</v>
      </c>
      <c r="G22" s="20" t="n">
        <v>0</v>
      </c>
      <c r="H22" s="20" t="n">
        <v>0</v>
      </c>
      <c r="I22" s="20" t="n">
        <v>0</v>
      </c>
      <c r="J22" s="26" t="n">
        <f>SUM(K22:M22)</f>
        <v>0</v>
      </c>
      <c r="K22" s="26" t="n">
        <v>0</v>
      </c>
      <c r="L22" s="26" t="n">
        <v>0</v>
      </c>
      <c r="M22" s="26" t="n">
        <v>0</v>
      </c>
      <c r="N22" s="26" t="n">
        <f>SUM(O22:Q22)</f>
        <v>0</v>
      </c>
      <c r="O22" s="26" t="n">
        <v>0</v>
      </c>
      <c r="P22" s="26" t="n">
        <v>0</v>
      </c>
      <c r="Q22" s="36" t="n">
        <v>0</v>
      </c>
    </row>
    <row r="23" ht="18" customHeight="true">
      <c r="A23" s="7" t="s">
        <v>6</v>
      </c>
      <c r="B23" s="20" t="n">
        <f>F23+J23+N23</f>
        <v>0</v>
      </c>
      <c r="C23" s="20" t="n">
        <f>G23+K23+O23</f>
        <v>0</v>
      </c>
      <c r="D23" s="20" t="n">
        <f>H23+L23+P23</f>
        <v>0</v>
      </c>
      <c r="E23" s="20" t="n">
        <f>I23+M23+Q23</f>
        <v>0</v>
      </c>
      <c r="F23" s="20" t="n">
        <f>SUM(G23:I23)</f>
        <v>0</v>
      </c>
      <c r="G23" s="20" t="n">
        <v>0</v>
      </c>
      <c r="H23" s="20" t="n">
        <v>0</v>
      </c>
      <c r="I23" s="20" t="n">
        <v>0</v>
      </c>
      <c r="J23" s="26" t="n">
        <f>SUM(K23:M23)</f>
        <v>0</v>
      </c>
      <c r="K23" s="26" t="n">
        <v>0</v>
      </c>
      <c r="L23" s="26" t="n">
        <v>0</v>
      </c>
      <c r="M23" s="26" t="n">
        <v>0</v>
      </c>
      <c r="N23" s="26" t="n">
        <f>SUM(O23:Q23)</f>
        <v>0</v>
      </c>
      <c r="O23" s="26" t="n">
        <v>0</v>
      </c>
      <c r="P23" s="26" t="n">
        <v>0</v>
      </c>
      <c r="Q23" s="36" t="n">
        <v>0</v>
      </c>
    </row>
    <row r="24" ht="18" customHeight="true">
      <c r="A24" s="7" t="s">
        <v>11</v>
      </c>
      <c r="B24" s="20" t="n">
        <f>F24+J24+N24</f>
        <v>11</v>
      </c>
      <c r="C24" s="20" t="n">
        <f>G24+K24+O24</f>
        <v>0</v>
      </c>
      <c r="D24" s="20" t="n">
        <f>H24+L24+P24</f>
        <v>11</v>
      </c>
      <c r="E24" s="20" t="n">
        <f>I24+M24+Q24</f>
        <v>0</v>
      </c>
      <c r="F24" s="20" t="n">
        <f>SUM(G24:I24)</f>
        <v>9</v>
      </c>
      <c r="G24" s="20" t="n">
        <f>SUM(G25:G26)</f>
        <v>0</v>
      </c>
      <c r="H24" s="20" t="n">
        <f>SUM(H25:H26)</f>
        <v>9</v>
      </c>
      <c r="I24" s="20" t="n">
        <f>SUM(I25:I26)</f>
        <v>0</v>
      </c>
      <c r="J24" s="26" t="n">
        <f>SUM(K24:M24)</f>
        <v>0</v>
      </c>
      <c r="K24" s="20" t="n">
        <f>SUM(K25:K26)</f>
        <v>0</v>
      </c>
      <c r="L24" s="20" t="n">
        <f>SUM(L25:L26)</f>
        <v>0</v>
      </c>
      <c r="M24" s="20" t="n">
        <f>SUM(M25:M26)</f>
        <v>0</v>
      </c>
      <c r="N24" s="26" t="n">
        <f>SUM(O24:Q24)</f>
        <v>2</v>
      </c>
      <c r="O24" s="20" t="n">
        <f>SUM(O25:O26)</f>
        <v>0</v>
      </c>
      <c r="P24" s="20" t="n">
        <f>SUM(P25:P26)</f>
        <v>2</v>
      </c>
      <c r="Q24" s="35" t="n">
        <f>SUM(Q25:Q26)</f>
        <v>0</v>
      </c>
    </row>
    <row r="25" ht="18" customHeight="true">
      <c r="A25" s="7" t="s">
        <v>5</v>
      </c>
      <c r="B25" s="20" t="n">
        <f>F25+J25+N25</f>
        <v>2</v>
      </c>
      <c r="C25" s="20" t="n">
        <f>G25+K25+O25</f>
        <v>0</v>
      </c>
      <c r="D25" s="20" t="n">
        <f>H25+L25+P25</f>
        <v>2</v>
      </c>
      <c r="E25" s="20" t="n">
        <f>I25+M25+Q25</f>
        <v>0</v>
      </c>
      <c r="F25" s="20" t="n">
        <f>SUM(G25:I25)</f>
        <v>1</v>
      </c>
      <c r="G25" s="20" t="n">
        <v>0</v>
      </c>
      <c r="H25" s="20" t="n">
        <v>1</v>
      </c>
      <c r="I25" s="20" t="n">
        <v>0</v>
      </c>
      <c r="J25" s="26" t="n">
        <f>SUM(K25:M25)</f>
        <v>0</v>
      </c>
      <c r="K25" s="26" t="n">
        <v>0</v>
      </c>
      <c r="L25" s="26" t="n">
        <v>0</v>
      </c>
      <c r="M25" s="26" t="n">
        <v>0</v>
      </c>
      <c r="N25" s="26" t="n">
        <f>SUM(O25:Q25)</f>
        <v>1</v>
      </c>
      <c r="O25" s="26" t="n">
        <v>0</v>
      </c>
      <c r="P25" s="26" t="n">
        <v>1</v>
      </c>
      <c r="Q25" s="36" t="n">
        <v>0</v>
      </c>
    </row>
    <row r="26" ht="18" customHeight="true">
      <c r="A26" s="7" t="s">
        <v>6</v>
      </c>
      <c r="B26" s="20" t="n">
        <f>F26+J26+N26</f>
        <v>9</v>
      </c>
      <c r="C26" s="20" t="n">
        <f>G26+K26+O26</f>
        <v>0</v>
      </c>
      <c r="D26" s="20" t="n">
        <f>H26+L26+P26</f>
        <v>9</v>
      </c>
      <c r="E26" s="20" t="n">
        <f>I26+M26+Q26</f>
        <v>0</v>
      </c>
      <c r="F26" s="20" t="n">
        <f>SUM(G26:I26)</f>
        <v>8</v>
      </c>
      <c r="G26" s="20" t="n">
        <v>0</v>
      </c>
      <c r="H26" s="20" t="n">
        <v>8</v>
      </c>
      <c r="I26" s="20" t="n">
        <v>0</v>
      </c>
      <c r="J26" s="26" t="n">
        <f>SUM(K26:M26)</f>
        <v>0</v>
      </c>
      <c r="K26" s="26" t="n">
        <v>0</v>
      </c>
      <c r="L26" s="26" t="n">
        <v>0</v>
      </c>
      <c r="M26" s="26" t="n">
        <v>0</v>
      </c>
      <c r="N26" s="26" t="n">
        <f>SUM(O26:Q26)</f>
        <v>1</v>
      </c>
      <c r="O26" s="26" t="n">
        <v>0</v>
      </c>
      <c r="P26" s="26" t="n">
        <v>1</v>
      </c>
      <c r="Q26" s="36" t="n">
        <v>0</v>
      </c>
    </row>
    <row r="27" ht="18" customHeight="true">
      <c r="A27" s="7" t="s">
        <v>12</v>
      </c>
      <c r="B27" s="20" t="n">
        <f>F27+J27+N27</f>
        <v>0</v>
      </c>
      <c r="C27" s="20" t="n">
        <f>G27+K27+O27</f>
        <v>0</v>
      </c>
      <c r="D27" s="20" t="n">
        <f>H27+L27+P27</f>
        <v>0</v>
      </c>
      <c r="E27" s="20" t="n">
        <f>I27+M27+Q27</f>
        <v>0</v>
      </c>
      <c r="F27" s="20" t="n">
        <f>SUM(G27:I27)</f>
        <v>0</v>
      </c>
      <c r="G27" s="20" t="n">
        <f>SUM(G28:G29)</f>
        <v>0</v>
      </c>
      <c r="H27" s="20" t="n">
        <f>SUM(H28:H29)</f>
        <v>0</v>
      </c>
      <c r="I27" s="20" t="n">
        <f>SUM(I28:I29)</f>
        <v>0</v>
      </c>
      <c r="J27" s="26" t="n">
        <f>SUM(K27:M27)</f>
        <v>0</v>
      </c>
      <c r="K27" s="20" t="n">
        <f>SUM(K28:K29)</f>
        <v>0</v>
      </c>
      <c r="L27" s="20" t="n">
        <f>SUM(L28:L29)</f>
        <v>0</v>
      </c>
      <c r="M27" s="20" t="n">
        <f>SUM(M28:M29)</f>
        <v>0</v>
      </c>
      <c r="N27" s="26" t="n">
        <f>SUM(O27:Q27)</f>
        <v>0</v>
      </c>
      <c r="O27" s="20" t="n">
        <f>SUM(O28:O29)</f>
        <v>0</v>
      </c>
      <c r="P27" s="20" t="n">
        <f>SUM(P28:P29)</f>
        <v>0</v>
      </c>
      <c r="Q27" s="35" t="n">
        <f>SUM(Q28:Q29)</f>
        <v>0</v>
      </c>
    </row>
    <row r="28" ht="18" customHeight="true">
      <c r="A28" s="7" t="s">
        <v>5</v>
      </c>
      <c r="B28" s="20" t="n">
        <f>F28+J28+N28</f>
        <v>0</v>
      </c>
      <c r="C28" s="20" t="n">
        <f>G28+K28+O28</f>
        <v>0</v>
      </c>
      <c r="D28" s="20" t="n">
        <f>H28+L28+P28</f>
        <v>0</v>
      </c>
      <c r="E28" s="20" t="n">
        <f>I28+M28+Q28</f>
        <v>0</v>
      </c>
      <c r="F28" s="20" t="n">
        <f>SUM(G28:I28)</f>
        <v>0</v>
      </c>
      <c r="G28" s="20" t="n">
        <v>0</v>
      </c>
      <c r="H28" s="26" t="n">
        <v>0</v>
      </c>
      <c r="I28" s="20" t="n">
        <v>0</v>
      </c>
      <c r="J28" s="26" t="n">
        <f>SUM(K28:M28)</f>
        <v>0</v>
      </c>
      <c r="K28" s="26" t="n">
        <v>0</v>
      </c>
      <c r="L28" s="26" t="n">
        <v>0</v>
      </c>
      <c r="M28" s="26" t="n">
        <v>0</v>
      </c>
      <c r="N28" s="26" t="n">
        <f>SUM(O28:Q28)</f>
        <v>0</v>
      </c>
      <c r="O28" s="26" t="n">
        <v>0</v>
      </c>
      <c r="P28" s="26" t="n">
        <v>0</v>
      </c>
      <c r="Q28" s="36" t="n">
        <v>0</v>
      </c>
    </row>
    <row r="29" ht="18" customHeight="true">
      <c r="A29" s="7" t="s">
        <v>6</v>
      </c>
      <c r="B29" s="20" t="n">
        <f>F29+J29+N29</f>
        <v>0</v>
      </c>
      <c r="C29" s="20" t="n">
        <f>G29+K29+O29</f>
        <v>0</v>
      </c>
      <c r="D29" s="20" t="n">
        <f>H29+L29+P29</f>
        <v>0</v>
      </c>
      <c r="E29" s="20" t="n">
        <f>I29+M29+Q29</f>
        <v>0</v>
      </c>
      <c r="F29" s="20" t="n">
        <f>SUM(G29:I29)</f>
        <v>0</v>
      </c>
      <c r="G29" s="20" t="n">
        <v>0</v>
      </c>
      <c r="H29" s="26" t="n">
        <v>0</v>
      </c>
      <c r="I29" s="20" t="n">
        <v>0</v>
      </c>
      <c r="J29" s="26" t="n">
        <f>SUM(K29:M29)</f>
        <v>0</v>
      </c>
      <c r="K29" s="26" t="n">
        <v>0</v>
      </c>
      <c r="L29" s="26" t="n">
        <v>0</v>
      </c>
      <c r="M29" s="26" t="n">
        <v>0</v>
      </c>
      <c r="N29" s="26" t="n">
        <f>SUM(O29:Q29)</f>
        <v>0</v>
      </c>
      <c r="O29" s="26" t="n">
        <v>0</v>
      </c>
      <c r="P29" s="26" t="n">
        <v>0</v>
      </c>
      <c r="Q29" s="36" t="n">
        <v>0</v>
      </c>
    </row>
    <row r="30" ht="14.25" customHeight="true">
      <c r="A30" s="6" t="s">
        <v>13</v>
      </c>
      <c r="B30" s="20" t="n">
        <f>F30+J30+N30</f>
        <v>3</v>
      </c>
      <c r="C30" s="20" t="n">
        <f>G30+K30+O30</f>
        <v>0</v>
      </c>
      <c r="D30" s="20" t="n">
        <f>H30+L30+P30</f>
        <v>3</v>
      </c>
      <c r="E30" s="20" t="n">
        <f>I30+M30+Q30</f>
        <v>0</v>
      </c>
      <c r="F30" s="20" t="n">
        <f>SUM(G30:I30)</f>
        <v>0</v>
      </c>
      <c r="G30" s="20" t="n">
        <f>SUM(G31:G32)</f>
        <v>0</v>
      </c>
      <c r="H30" s="20" t="n">
        <f>SUM(H31:H32)</f>
        <v>0</v>
      </c>
      <c r="I30" s="20" t="n">
        <f>SUM(I31:I32)</f>
        <v>0</v>
      </c>
      <c r="J30" s="26" t="n">
        <f>SUM(K30:M30)</f>
        <v>0</v>
      </c>
      <c r="K30" s="20" t="n">
        <f>SUM(K31:K32)</f>
        <v>0</v>
      </c>
      <c r="L30" s="20" t="n">
        <f>SUM(L31:L32)</f>
        <v>0</v>
      </c>
      <c r="M30" s="20" t="n">
        <f>SUM(M31:M32)</f>
        <v>0</v>
      </c>
      <c r="N30" s="26" t="n">
        <f>SUM(O30:Q30)</f>
        <v>3</v>
      </c>
      <c r="O30" s="20" t="n">
        <f>SUM(O31:O32)</f>
        <v>0</v>
      </c>
      <c r="P30" s="20" t="n">
        <f>SUM(P31:P32)</f>
        <v>3</v>
      </c>
      <c r="Q30" s="35" t="n">
        <f>SUM(Q31:Q32)</f>
        <v>0</v>
      </c>
    </row>
    <row r="31" ht="23.25" customHeight="true">
      <c r="A31" s="6" t="s">
        <v>14</v>
      </c>
      <c r="B31" s="20" t="n">
        <f>F31+J31+N31</f>
        <v>3</v>
      </c>
      <c r="C31" s="20" t="n">
        <f>G31+K31+O31</f>
        <v>0</v>
      </c>
      <c r="D31" s="20" t="n">
        <f>H31+L31+P31</f>
        <v>3</v>
      </c>
      <c r="E31" s="20" t="n">
        <f>I31+M31+Q31</f>
        <v>0</v>
      </c>
      <c r="F31" s="20" t="n">
        <f>SUM(G31:I31)</f>
        <v>0</v>
      </c>
      <c r="G31" s="26" t="n">
        <v>0</v>
      </c>
      <c r="H31" s="20" t="n">
        <v>0</v>
      </c>
      <c r="I31" s="26" t="n">
        <v>0</v>
      </c>
      <c r="J31" s="26" t="n">
        <f>SUM(K31:M31)</f>
        <v>0</v>
      </c>
      <c r="K31" s="26" t="n">
        <v>0</v>
      </c>
      <c r="L31" s="26" t="n">
        <v>0</v>
      </c>
      <c r="M31" s="26" t="n">
        <v>0</v>
      </c>
      <c r="N31" s="26" t="n">
        <f>SUM(O31:Q31)</f>
        <v>3</v>
      </c>
      <c r="O31" s="26" t="n">
        <v>0</v>
      </c>
      <c r="P31" s="26" t="n">
        <v>3</v>
      </c>
      <c r="Q31" s="36" t="n">
        <v>0</v>
      </c>
    </row>
    <row r="32" ht="24.75" customHeight="true">
      <c r="A32" s="6" t="s">
        <v>15</v>
      </c>
      <c r="B32" s="20" t="n">
        <f>F32+J32+N32</f>
        <v>0</v>
      </c>
      <c r="C32" s="20" t="n">
        <f>G32+K32+O32</f>
        <v>0</v>
      </c>
      <c r="D32" s="20" t="n">
        <f>H32+L32+P32</f>
        <v>0</v>
      </c>
      <c r="E32" s="20" t="n">
        <f>I32+M32+Q32</f>
        <v>0</v>
      </c>
      <c r="F32" s="20" t="n">
        <f>SUM(G32:I32)</f>
        <v>0</v>
      </c>
      <c r="G32" s="26" t="n">
        <v>0</v>
      </c>
      <c r="H32" s="20" t="n">
        <v>0</v>
      </c>
      <c r="I32" s="26" t="n">
        <v>0</v>
      </c>
      <c r="J32" s="26" t="n">
        <f>SUM(K32:M32)</f>
        <v>0</v>
      </c>
      <c r="K32" s="26" t="n">
        <v>0</v>
      </c>
      <c r="L32" s="26" t="n">
        <v>0</v>
      </c>
      <c r="M32" s="26" t="n">
        <v>0</v>
      </c>
      <c r="N32" s="26" t="n">
        <f>SUM(O32:Q32)</f>
        <v>0</v>
      </c>
      <c r="O32" s="26" t="n">
        <v>0</v>
      </c>
      <c r="P32" s="26" t="n">
        <v>0</v>
      </c>
      <c r="Q32" s="36" t="n">
        <v>0</v>
      </c>
    </row>
    <row r="33" ht="22.5" customHeight="true">
      <c r="A33" s="6" t="s">
        <v>16</v>
      </c>
      <c r="B33" s="20" t="n">
        <f>F33+J33+N33</f>
        <v>284</v>
      </c>
      <c r="C33" s="20" t="n">
        <f>G33+K33+O33</f>
        <v>1</v>
      </c>
      <c r="D33" s="20" t="n">
        <f>H33+L33+P33</f>
        <v>283</v>
      </c>
      <c r="E33" s="20" t="n">
        <f>I33+M33+Q33</f>
        <v>0</v>
      </c>
      <c r="F33" s="20" t="n">
        <f>SUM(G33:I33)</f>
        <v>226</v>
      </c>
      <c r="G33" s="20" t="n">
        <f>SUM(G34:G35)</f>
        <v>1</v>
      </c>
      <c r="H33" s="20" t="n">
        <f>SUM(H34:H35)</f>
        <v>225</v>
      </c>
      <c r="I33" s="20" t="n">
        <f>SUM(I34:I35)</f>
        <v>0</v>
      </c>
      <c r="J33" s="26" t="n">
        <f>SUM(K33:M33)</f>
        <v>3</v>
      </c>
      <c r="K33" s="20" t="n">
        <f>SUM(K34:K35)</f>
        <v>0</v>
      </c>
      <c r="L33" s="20" t="n">
        <f>SUM(L34:L35)</f>
        <v>3</v>
      </c>
      <c r="M33" s="20" t="n">
        <f>SUM(M34:M35)</f>
        <v>0</v>
      </c>
      <c r="N33" s="20" t="n">
        <f>SUM(O33:Q33)</f>
        <v>55</v>
      </c>
      <c r="O33" s="20" t="n">
        <f>SUM(O34:O35)</f>
        <v>0</v>
      </c>
      <c r="P33" s="20" t="n">
        <f>SUM(P34:P35)</f>
        <v>55</v>
      </c>
      <c r="Q33" s="35" t="n">
        <f>SUM(Q34:Q35)</f>
        <v>0</v>
      </c>
    </row>
    <row r="34" ht="22.5" customHeight="true">
      <c r="A34" s="6" t="s">
        <v>14</v>
      </c>
      <c r="B34" s="20" t="n">
        <f>F34+J34+N34</f>
        <v>273</v>
      </c>
      <c r="C34" s="20" t="n">
        <f>G34+K34+O34</f>
        <v>1</v>
      </c>
      <c r="D34" s="20" t="n">
        <f>H34+L34+P34</f>
        <v>272</v>
      </c>
      <c r="E34" s="20" t="n">
        <f>I34+M34+Q34</f>
        <v>0</v>
      </c>
      <c r="F34" s="20" t="n">
        <f>SUM(G34:I34)</f>
        <v>216</v>
      </c>
      <c r="G34" s="26" t="n">
        <v>1</v>
      </c>
      <c r="H34" s="26" t="n">
        <v>215</v>
      </c>
      <c r="I34" s="26" t="n">
        <v>0</v>
      </c>
      <c r="J34" s="26" t="n">
        <f>SUM(K34:M34)</f>
        <v>3</v>
      </c>
      <c r="K34" s="26" t="n">
        <v>0</v>
      </c>
      <c r="L34" s="26" t="n">
        <v>3</v>
      </c>
      <c r="M34" s="26" t="n">
        <v>0</v>
      </c>
      <c r="N34" s="26" t="n">
        <f>SUM(O34:Q34)</f>
        <v>54</v>
      </c>
      <c r="O34" s="26" t="n">
        <v>0</v>
      </c>
      <c r="P34" s="26" t="n">
        <v>54</v>
      </c>
      <c r="Q34" s="36" t="n">
        <v>0</v>
      </c>
    </row>
    <row r="35" ht="21" customHeight="true">
      <c r="A35" s="6" t="s">
        <v>15</v>
      </c>
      <c r="B35" s="20" t="n">
        <f>F35+J35+N35</f>
        <v>11</v>
      </c>
      <c r="C35" s="20" t="n">
        <f>G35+K35+O35</f>
        <v>0</v>
      </c>
      <c r="D35" s="20" t="n">
        <f>H35+L35+P35</f>
        <v>11</v>
      </c>
      <c r="E35" s="20" t="n">
        <f>I35+M35+Q35</f>
        <v>0</v>
      </c>
      <c r="F35" s="20" t="n">
        <f>SUM(G35:I35)</f>
        <v>10</v>
      </c>
      <c r="G35" s="26" t="n">
        <v>0</v>
      </c>
      <c r="H35" s="26" t="n">
        <v>10</v>
      </c>
      <c r="I35" s="26" t="n">
        <v>0</v>
      </c>
      <c r="J35" s="26" t="n">
        <f>SUM(K35:M35)</f>
        <v>0</v>
      </c>
      <c r="K35" s="26" t="n">
        <v>0</v>
      </c>
      <c r="L35" s="26" t="n">
        <v>0</v>
      </c>
      <c r="M35" s="26" t="n">
        <v>0</v>
      </c>
      <c r="N35" s="26" t="n">
        <f>SUM(O35:Q35)</f>
        <v>1</v>
      </c>
      <c r="O35" s="26" t="n">
        <v>0</v>
      </c>
      <c r="P35" s="26" t="n">
        <v>1</v>
      </c>
      <c r="Q35" s="36" t="n">
        <v>0</v>
      </c>
    </row>
    <row r="36" ht="22.5" customHeight="true">
      <c r="A36" s="6" t="s">
        <v>17</v>
      </c>
      <c r="B36" s="20" t="n">
        <f>F36+J36+N36</f>
        <v>36</v>
      </c>
      <c r="C36" s="20" t="n">
        <f>G36+K36+O36</f>
        <v>0</v>
      </c>
      <c r="D36" s="20" t="n">
        <f>H36+L36+P36</f>
        <v>36</v>
      </c>
      <c r="E36" s="20" t="n">
        <f>I36+M36+Q36</f>
        <v>0</v>
      </c>
      <c r="F36" s="20" t="n">
        <f>SUM(G36:I36)</f>
        <v>32</v>
      </c>
      <c r="G36" s="20" t="n">
        <f>SUM(G37:G38)</f>
        <v>0</v>
      </c>
      <c r="H36" s="20" t="n">
        <f>SUM(H37:H38)</f>
        <v>32</v>
      </c>
      <c r="I36" s="20" t="n">
        <f>SUM(I37:I38)</f>
        <v>0</v>
      </c>
      <c r="J36" s="26" t="n">
        <f>SUM(K36:M36)</f>
        <v>1</v>
      </c>
      <c r="K36" s="20" t="n">
        <f>SUM(K37:K38)</f>
        <v>0</v>
      </c>
      <c r="L36" s="20" t="n">
        <f>SUM(L37:L38)</f>
        <v>1</v>
      </c>
      <c r="M36" s="20" t="n">
        <f>SUM(M37:M38)</f>
        <v>0</v>
      </c>
      <c r="N36" s="26" t="n">
        <f>SUM(O36:Q36)</f>
        <v>3</v>
      </c>
      <c r="O36" s="20" t="n">
        <f>SUM(O37:O38)</f>
        <v>0</v>
      </c>
      <c r="P36" s="20" t="n">
        <f>SUM(P37:P38)</f>
        <v>3</v>
      </c>
      <c r="Q36" s="35" t="n">
        <f>SUM(Q37:Q38)</f>
        <v>0</v>
      </c>
    </row>
    <row r="37" ht="22.5" customHeight="true">
      <c r="A37" s="6" t="s">
        <v>14</v>
      </c>
      <c r="B37" s="20" t="n">
        <f>F37+J37+N37</f>
        <v>36</v>
      </c>
      <c r="C37" s="20" t="n">
        <f>G37+K37+O37</f>
        <v>0</v>
      </c>
      <c r="D37" s="20" t="n">
        <f>H37+L37+P37</f>
        <v>36</v>
      </c>
      <c r="E37" s="20" t="n">
        <f>I37+M37+Q37</f>
        <v>0</v>
      </c>
      <c r="F37" s="20" t="n">
        <f>SUM(G37:I37)</f>
        <v>32</v>
      </c>
      <c r="G37" s="26" t="n">
        <v>0</v>
      </c>
      <c r="H37" s="26" t="n">
        <v>32</v>
      </c>
      <c r="I37" s="26" t="n">
        <v>0</v>
      </c>
      <c r="J37" s="26" t="n">
        <f>SUM(K37:M37)</f>
        <v>1</v>
      </c>
      <c r="K37" s="26" t="n">
        <v>0</v>
      </c>
      <c r="L37" s="26" t="n">
        <v>1</v>
      </c>
      <c r="M37" s="26" t="n">
        <v>0</v>
      </c>
      <c r="N37" s="26" t="n">
        <f>SUM(O37:Q37)</f>
        <v>3</v>
      </c>
      <c r="O37" s="26" t="n">
        <v>0</v>
      </c>
      <c r="P37" s="26" t="n">
        <v>3</v>
      </c>
      <c r="Q37" s="36" t="n">
        <v>0</v>
      </c>
    </row>
    <row r="38" ht="21" customHeight="true">
      <c r="A38" s="7" t="s">
        <v>15</v>
      </c>
      <c r="B38" s="20" t="n">
        <f>F38+J38+N38</f>
        <v>0</v>
      </c>
      <c r="C38" s="20" t="n">
        <f>G38+K38+O38</f>
        <v>0</v>
      </c>
      <c r="D38" s="20" t="n">
        <f>H38+L38+P38</f>
        <v>0</v>
      </c>
      <c r="E38" s="20" t="n">
        <f>I38+M38+Q38</f>
        <v>0</v>
      </c>
      <c r="F38" s="20" t="n">
        <f>SUM(G38:I38)</f>
        <v>0</v>
      </c>
      <c r="G38" s="26" t="n">
        <v>0</v>
      </c>
      <c r="H38" s="26" t="n">
        <v>0</v>
      </c>
      <c r="I38" s="26" t="n">
        <v>0</v>
      </c>
      <c r="J38" s="26" t="n">
        <f>SUM(K38:M38)</f>
        <v>0</v>
      </c>
      <c r="K38" s="26" t="n">
        <v>0</v>
      </c>
      <c r="L38" s="26" t="n">
        <v>0</v>
      </c>
      <c r="M38" s="26" t="n">
        <v>0</v>
      </c>
      <c r="N38" s="26" t="n">
        <f>SUM(O38:Q38)</f>
        <v>0</v>
      </c>
      <c r="O38" s="26" t="n">
        <v>0</v>
      </c>
      <c r="P38" s="26" t="n">
        <v>0</v>
      </c>
      <c r="Q38" s="36" t="n">
        <v>0</v>
      </c>
    </row>
    <row r="39" ht="14.25" customHeight="true">
      <c r="A39" s="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37" t="s">
        <v>41</v>
      </c>
    </row>
    <row r="40" ht="14.25" customHeight="true">
      <c r="A40" s="9" t="s">
        <v>18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</row>
    <row r="41" ht="14.25" customHeight="true">
      <c r="A41" s="10" t="s">
        <v>19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ht="14.25" customHeight="true">
      <c r="A42" s="11" t="s">
        <v>20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ht="14.25" customHeight="true">
      <c r="A43" s="12" t="s">
        <v>21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</row>
    <row r="44" ht="14.25" customHeight="true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</row>
  </sheetData>
  <mergeCells>
    <mergeCell ref="A3:Q3"/>
    <mergeCell ref="N1:O1"/>
    <mergeCell ref="P1:Q1"/>
    <mergeCell ref="B2:E2"/>
    <mergeCell ref="N2:O2"/>
    <mergeCell ref="P2:Q2"/>
    <mergeCell ref="B5:P5"/>
    <mergeCell ref="A6:A8"/>
    <mergeCell ref="B6:E6"/>
    <mergeCell ref="F6:I6"/>
    <mergeCell ref="J6:M6"/>
    <mergeCell ref="N6:Q6"/>
    <mergeCell ref="B7:B8"/>
    <mergeCell ref="C7:C8"/>
    <mergeCell ref="D7:D8"/>
    <mergeCell ref="E7:E8"/>
    <mergeCell ref="Q7:Q8"/>
    <mergeCell ref="F7:F8"/>
    <mergeCell ref="G7:G8"/>
    <mergeCell ref="H7:H8"/>
    <mergeCell ref="I7:I8"/>
    <mergeCell ref="J7:J8"/>
    <mergeCell ref="P7:P8"/>
    <mergeCell ref="K7:K8"/>
    <mergeCell ref="L7:L8"/>
    <mergeCell ref="M7:M8"/>
    <mergeCell ref="N7:N8"/>
    <mergeCell ref="O7:O8"/>
  </mergeCells>
  <dataValidations count="123">
    <dataValidation type="decimal" errorStyle="warning" operator="equal" allowBlank="0" showInputMessage="1" showErrorMessage="1" errorTitle="" error="{2}" promptTitle="" prompt="" sqref="A3:A3">
      <formula1>"='所屬各機關公務人員退休人數按官等分依官等別.性別.退休別.退休金別分$0_2_0$3043601a003'"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5:A5">
      <formula1>"='臺中市$0_4_0$010000066000'"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12:A12">
      <formula1>"='簡任_派_$0_11_0$250040000301'"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"='男$0_12_0$9900100001'"</formula1>
      <formula2>k-SmartTag-muti2</formula2>
    </dataValidation>
    <dataValidation type="decimal" errorStyle="warning" operator="equal" allowBlank="0" showInputMessage="1" showErrorMessage="1" errorTitle="" error="{2}" promptTitle="" prompt="" sqref="A14:A14">
      <formula1>"='女$0_13_0$9900100002'"</formula1>
      <formula2>k-SmartTag-muti2</formula2>
    </dataValidation>
    <dataValidation type="decimal" errorStyle="warning" operator="equal" allowBlank="0" showInputMessage="1" showErrorMessage="1" errorTitle="" error="{2}" promptTitle="" prompt="" sqref="A15:A15">
      <formula1>"='薦任_派_$0_14_0$250040000302'"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"='男$0_15_0$9900100001'"</formula1>
      <formula2>k-SmartTag-muti2</formula2>
    </dataValidation>
    <dataValidation type="decimal" errorStyle="warning" operator="equal" allowBlank="0" showInputMessage="1" showErrorMessage="1" errorTitle="" error="{2}" promptTitle="" prompt="" sqref="A17:A17">
      <formula1>"='女$0_16_0$9900100002'"</formula1>
      <formula2>k-SmartTag-muti2</formula2>
    </dataValidation>
    <dataValidation type="decimal" errorStyle="warning" operator="equal" allowBlank="0" showInputMessage="1" showErrorMessage="1" errorTitle="" error="{2}" promptTitle="" prompt="" sqref="A18:A18">
      <formula1>"='委任_派_$0_17_0$250040000303'"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"='男$0_18_0$9900100001'"</formula1>
      <formula2>k-SmartTag-muti2</formula2>
    </dataValidation>
    <dataValidation type="decimal" errorStyle="warning" operator="equal" allowBlank="0" showInputMessage="1" showErrorMessage="1" errorTitle="" error="{2}" promptTitle="" prompt="" sqref="A20:A20">
      <formula1>"='女$0_19_0$9900100002'"</formula1>
      <formula2>k-SmartTag-muti2</formula2>
    </dataValidation>
    <dataValidation type="decimal" errorStyle="warning" operator="equal" allowBlank="0" showInputMessage="1" showErrorMessage="1" errorTitle="" error="{2}" promptTitle="" prompt="" sqref="A21:A21">
      <formula1>"='雇員$0_20_0$2500400004'"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"='男$0_21_0$9900100001'"</formula1>
      <formula2>k-SmartTag-muti2</formula2>
    </dataValidation>
    <dataValidation type="decimal" errorStyle="warning" operator="equal" allowBlank="0" showInputMessage="1" showErrorMessage="1" errorTitle="" error="{2}" promptTitle="" prompt="" sqref="A23:A23">
      <formula1>"='女$0_22_0$9900100002'"</formula1>
      <formula2>k-SmartTag-muti2</formula2>
    </dataValidation>
    <dataValidation type="decimal" errorStyle="warning" operator="equal" allowBlank="0" showInputMessage="1" showErrorMessage="1" errorTitle="" error="{2}" promptTitle="" prompt="" sqref="A24:A24">
      <formula1>"='醫事人員$0_23_0$2500400005'"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"='男$0_24_0$9900100001'"</formula1>
      <formula2>k-SmartTag-muti2</formula2>
    </dataValidation>
    <dataValidation type="decimal" errorStyle="warning" operator="equal" allowBlank="0" showInputMessage="1" showErrorMessage="1" errorTitle="" error="{2}" promptTitle="" prompt="" sqref="A26:A26">
      <formula1>"='女$0_25_0$9900100002'"</formula1>
      <formula2>k-SmartTag-muti2</formula2>
    </dataValidation>
    <dataValidation type="decimal" errorStyle="warning" operator="equal" allowBlank="0" showInputMessage="1" showErrorMessage="1" errorTitle="" error="{2}" promptTitle="" prompt="" sqref="A27:A27">
      <formula1>"='教師_含校長_$0_26_0$2500400006'"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"='男$0_27_0$9900100001'"</formula1>
      <formula2>k-SmartTag-muti2</formula2>
    </dataValidation>
    <dataValidation type="decimal" errorStyle="warning" operator="equal" allowBlank="0" showInputMessage="1" showErrorMessage="1" errorTitle="" error="{2}" promptTitle="" prompt="" sqref="A29:A29">
      <formula1>"='女$0_28_0$9900100002'"</formula1>
      <formula2>k-SmartTag-muti2</formula2>
    </dataValidation>
    <dataValidation type="decimal" errorStyle="warning" operator="equal" allowBlank="0" showInputMessage="1" showErrorMessage="1" errorTitle="" error="{2}" promptTitle="" prompt="" sqref="A30:A30">
      <formula1>"='警監$0_29_0$250040000701'"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"='男$0_30_0$9900100001'"</formula1>
      <formula2>k-SmartTag-muti2</formula2>
    </dataValidation>
    <dataValidation type="decimal" errorStyle="warning" operator="equal" allowBlank="0" showInputMessage="1" showErrorMessage="1" errorTitle="" error="{2}" promptTitle="" prompt="" sqref="A32:A32">
      <formula1>"='女$0_31_0$9900100002'"</formula1>
      <formula2>k-SmartTag-muti2</formula2>
    </dataValidation>
    <dataValidation type="decimal" errorStyle="warning" operator="equal" allowBlank="0" showInputMessage="1" showErrorMessage="1" errorTitle="" error="{2}" promptTitle="" prompt="" sqref="A33:A33">
      <formula1>"='警正$0_32_0$250040000702'"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"='男$0_33_0$9900100001'"</formula1>
      <formula2>k-SmartTag-muti2</formula2>
    </dataValidation>
    <dataValidation type="decimal" errorStyle="warning" operator="equal" allowBlank="0" showInputMessage="1" showErrorMessage="1" errorTitle="" error="{2}" promptTitle="" prompt="" sqref="A35:A35">
      <formula1>"='女$0_34_0$9900100002'"</formula1>
      <formula2>k-SmartTag-muti2</formula2>
    </dataValidation>
    <dataValidation type="decimal" errorStyle="warning" operator="equal" allowBlank="0" showInputMessage="1" showErrorMessage="1" errorTitle="" error="{2}" promptTitle="" prompt="" sqref="A36:A36">
      <formula1>"='警佐$0_35_0$250040000703'"</formula1>
      <formula2>k-SmartTag-muti1</formula2>
    </dataValidation>
    <dataValidation type="decimal" errorStyle="warning" operator="equal" allowBlank="0" showInputMessage="1" showErrorMessage="1" errorTitle="" error="{2}" promptTitle="" prompt="" sqref="A37:A37">
      <formula1>"='男$0_36_0$9900100001'"</formula1>
      <formula2>k-SmartTag-muti2</formula2>
    </dataValidation>
    <dataValidation type="decimal" errorStyle="warning" operator="equal" allowBlank="0" showInputMessage="1" showErrorMessage="1" errorTitle="" error="{2}" promptTitle="" prompt="" sqref="A38:A38">
      <formula1>"='女$0_37_0$9900100002'"</formula1>
      <formula2>k-SmartTag-muti2</formula2>
    </dataValidation>
    <dataValidation type="decimal" errorStyle="warning" operator="equal" allowBlank="0" showInputMessage="1" showErrorMessage="1" errorTitle="" error="{2}" promptTitle="" prompt="" sqref="B5:B5">
      <formula1>"='中華民國114年$0_4_1$2025'"</formula1>
      <formula2>k-SmartTag-date</formula2>
    </dataValidation>
    <dataValidation type="decimal" errorStyle="warning" operator="equal" allowBlank="0" showInputMessage="1" showErrorMessage="1" errorTitle="" error="{2}" promptTitle="" prompt="" sqref="F6:F6">
      <formula1>"='自願退休$0_5_5$2501100001'"</formula1>
      <formula2>k-SmartTag-muti3</formula2>
    </dataValidation>
    <dataValidation type="decimal" errorStyle="warning" operator="equal" allowBlank="0" showInputMessage="1" showErrorMessage="1" errorTitle="" error="{2}" promptTitle="" prompt="" sqref="G7:G7">
      <formula1>"='一次退休金$0_6_6$2501200001'"</formula1>
      <formula2>k-SmartTag-muti4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"='月退休金$0_6_7$2501200002'"</formula1>
      <formula2>k-SmartTag-muti4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"='兼領1_2月退休金$0_6_8$2501200003'"</formula1>
      <formula2>k-SmartTag-muti4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"='命令退休$0_5_9$2501100002'"</formula1>
      <formula2>k-SmartTag-muti3</formula2>
    </dataValidation>
    <dataValidation type="decimal" errorStyle="warning" operator="equal" allowBlank="0" showInputMessage="1" showErrorMessage="1" errorTitle="" error="{2}" promptTitle="" prompt="" sqref="K7:K7">
      <formula1>"='一次退休金$0_6_10$2501200001'"</formula1>
      <formula2>k-SmartTag-muti4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"='月退休金$0_6_11$2501200002'"</formula1>
      <formula2>k-SmartTag-muti4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"='兼領1_2月退休金$0_6_12$2501200003'"</formula1>
      <formula2>k-SmartTag-muti4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"='屆齡退休$0_5_13$2501100003'"</formula1>
      <formula2>k-SmartTag-muti3</formula2>
    </dataValidation>
    <dataValidation type="decimal" errorStyle="warning" operator="equal" allowBlank="0" showInputMessage="1" showErrorMessage="1" errorTitle="" error="{2}" promptTitle="" prompt="" sqref="O7:O7">
      <formula1>"='一次退休金$0_6_14$2501200001'"</formula1>
      <formula2>k-SmartTag-muti4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"='月退休金$0_6_15$2501200002'"</formula1>
      <formula2>k-SmartTag-muti4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"='兼領1_2月退休金$0_6_16$2501200003'"</formula1>
      <formula2>k-SmartTag-muti4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37:Q38 O34:Q35 O31:Q32 O28:Q29 O25:Q26 O22:Q23 O19:Q20 O16:Q17 O13:Q14 K37:M38 K34:M35 K31:M32 K28:M29 K25:M26 K22:M23 K19:M20 K16:M17 K13:M14 G37:I38 G34:I35 G31:I32 G28:I29 G25:I26 G22:I23 G19:I20 G16:I17 G13:I1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