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<sst xmlns="http://schemas.openxmlformats.org/spreadsheetml/2006/main" count="30">
  <si>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</si>
  <si>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</si>
  <si>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臺中市中區辦理調解方式概況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</si>
  <si>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</si>
  <si>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</si>
  <si>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</si>
  <si>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</si>
  <si>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</si>
  <si>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</si>
  <si>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</si>
  <si>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</si>
  <si>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</si>
  <si>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</si>
  <si>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</si>
  <si>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</si>
  <si>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</si>
  <si>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</si>
  <si>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</si>
  <si>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</si>
  <si>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</si>
  <si>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</si>
  <si>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</si>
  <si>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</si>
  <si>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</si>
  <si>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</si>
  <si>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</si>
  <si>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臺中市中區區公所</t>
  </si>
  <si>
    <t>30293-03-03-3</t>
  </si>
  <si>
    <t>單位:件</t>
  </si>
  <si>
    <t>中華民國115年1月12日編製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</si>
</sst>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T39" sqref="T39:T39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2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5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5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7.25" customHeight="true">
      <c r="A11" s="7" t="s">
        <v>4</v>
      </c>
      <c r="B11" s="17" t="n">
        <f>C11+E11</f>
        <v>539</v>
      </c>
      <c r="C11" s="17" t="n">
        <v>518</v>
      </c>
      <c r="D11" s="28" t="n">
        <f>IF(B11&gt;0, C11/B11*100, "--")</f>
        <v>96.1038961038961</v>
      </c>
      <c r="E11" s="17" t="n">
        <v>21</v>
      </c>
      <c r="F11" s="17" t="n">
        <f>SUM(G11, I11)</f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539</v>
      </c>
      <c r="K11" s="17" t="n">
        <v>518</v>
      </c>
      <c r="L11" s="28" t="n">
        <f>IF(J11&gt;0, K11/J11*100, "--")</f>
        <v>96.1038961038961</v>
      </c>
      <c r="M11" s="17" t="n">
        <v>21</v>
      </c>
      <c r="N11" s="17" t="n">
        <f>SUM(O11, Q11)</f>
        <v>7</v>
      </c>
      <c r="O11" s="17" t="n">
        <v>7</v>
      </c>
      <c r="P11" s="28" t="n">
        <f>IF(N11&gt;0, O11/N11*100, "--")</f>
        <v>100</v>
      </c>
      <c r="Q11" s="37" t="n">
        <v>0</v>
      </c>
    </row>
    <row r="12" ht="15.95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5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5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5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5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5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5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5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5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5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5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5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5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5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5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5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5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5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5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5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5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5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5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5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5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5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5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5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15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15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15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B40:Q40"/>
    <mergeCell ref="J9:J10"/>
    <mergeCell ref="K9:K10"/>
    <mergeCell ref="M9:M10"/>
    <mergeCell ref="N9:N10"/>
    <mergeCell ref="O9:O10"/>
    <mergeCell ref="Q9:Q10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  <mergeCell ref="A3:C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