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<sst xmlns="http://schemas.openxmlformats.org/spreadsheetml/2006/main" count="32">
  <si>
    <t>公開類</t>
  </si>
  <si>
    <t>年  報</t>
  </si>
  <si>
    <t>臺中市現有河川防洪設施</t>
  </si>
  <si>
    <t>中華民國 114 年</t>
  </si>
  <si>
    <t>水系別</t>
  </si>
  <si>
    <t>總計</t>
  </si>
  <si>
    <t>溫寮溪水系</t>
  </si>
  <si>
    <t>填  表</t>
  </si>
  <si>
    <t>資料來源：本局水利工程科依據「現有河川防洪設施登記冊」相關資料彙編。</t>
  </si>
  <si>
    <t>填表說明：本表編製2份，1份送經濟部水利署，1份依統計法規定永久保存，資料透過網際網路上傳至「臺中市公務統計行政管理系統」。</t>
  </si>
  <si>
    <t>次年2個半月內編報</t>
  </si>
  <si>
    <t>河川別</t>
  </si>
  <si>
    <t>溫寮溪</t>
  </si>
  <si>
    <t>流經地域</t>
  </si>
  <si>
    <t>(區別)</t>
  </si>
  <si>
    <t>外埔、大甲
及大安區</t>
  </si>
  <si>
    <t>審  核</t>
  </si>
  <si>
    <t>幹流長度</t>
  </si>
  <si>
    <t>(公里)</t>
  </si>
  <si>
    <t>工    程    設    施    數    量</t>
  </si>
  <si>
    <t>堤  防
 (公尺)</t>
  </si>
  <si>
    <t>業務主管人員</t>
  </si>
  <si>
    <t>主辦統計人員</t>
  </si>
  <si>
    <t>護  岸
 (公尺)</t>
  </si>
  <si>
    <t>編 製 機 關</t>
  </si>
  <si>
    <t>表       號</t>
  </si>
  <si>
    <t>水門
  (座)</t>
  </si>
  <si>
    <t>機關首長</t>
  </si>
  <si>
    <t xml:space="preserve"> 臺中市政府水利局 </t>
  </si>
  <si>
    <t>20535-09-06-2</t>
  </si>
  <si>
    <t>其  他
  (處)</t>
  </si>
  <si>
    <t>中華民國 115 年  2  月 2 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</si>
</sst>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2" borderId="0" xfId="0" applyFont="true"/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4" borderId="0" xfId="0" applyFont="true">
      <alignment horizontal="left"/>
    </xf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197" fontId="1" borderId="0" xfId="0" applyNumberFormat="true" applyFont="true"/>
    <xf numFmtId="197" fontId="1" borderId="8" xfId="0" applyNumberFormat="true" applyFont="true" applyBorder="true"/>
    <xf numFmtId="0" fontId="1" borderId="9" xfId="0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left"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5" borderId="0" xfId="0" applyFont="true"/>
    <xf numFmtId="197" fontId="1" borderId="3" xfId="0" applyNumberFormat="true" applyFont="true" applyBorder="true"/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4" borderId="0" xfId="0" applyNumberFormat="true" applyFont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7" fontId="1" borderId="0" xfId="0" applyNumberFormat="true" applyFont="true">
      <alignment horizontal="center"/>
    </xf>
    <xf numFmtId="0" fontId="1" borderId="0" xfId="0" applyFont="true"/>
    <xf numFmtId="197" fontId="1" borderId="11" xfId="0" applyNumberFormat="true" applyFont="true" applyBorder="true">
      <alignment horizontal="center" vertical="center" wrapText="true"/>
    </xf>
    <xf numFmtId="197" fontId="1" borderId="12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198" fontId="1" borderId="3" xfId="0" applyNumberFormat="true" applyFont="true" applyBorder="true">
      <alignment vertical="center"/>
    </xf>
    <xf numFmtId="0" fontId="5" borderId="2" xfId="0" applyFont="true" applyBorder="true"/>
    <xf numFmtId="197" fontId="1" borderId="0" xfId="0" applyNumberFormat="true" applyFont="true">
      <alignment horizontal="right"/>
    </xf>
    <xf numFmtId="0" fontId="4" borderId="0" xfId="0" applyFont="true"/>
    <xf numFmtId="0" fontId="1" borderId="0" xfId="0" applyFont="true">
      <alignment horizontal="left"/>
    </xf>
    <xf numFmtId="0" fontId="6" borderId="0" xfId="0" applyFont="true"/>
    <xf numFmtId="0" fontId="6" borderId="3" xfId="0" applyFont="true" applyBorder="true"/>
    <xf numFmtId="197" fontId="1" borderId="1" xfId="0" applyNumberFormat="true" applyFont="true" applyBorder="true">
      <alignment horizontal="center" vertical="center" wrapText="true"/>
    </xf>
    <xf numFmtId="0" fontId="6" borderId="6" xfId="0" applyFont="true" applyBorder="true"/>
    <xf numFmtId="0" fontId="6" borderId="7" xfId="0" applyFont="true" applyBorder="true">
      <alignment horizontal="right"/>
    </xf>
    <xf numFmtId="0" fontId="1" borderId="1" xfId="0" applyFont="true" applyBorder="true">
      <alignment vertical="center"/>
    </xf>
    <xf numFmtId="197" fontId="1" borderId="1" xfId="0" applyNumberFormat="true" applyFont="true" applyBorder="true">
      <alignment horizontal="center" wrapText="true"/>
    </xf>
    <xf numFmtId="198" fontId="1" borderId="2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1" borderId="3" xfId="0" applyNumberFormat="true" applyFont="true" applyBorder="true"/>
    <xf numFmtId="11" fontId="1" borderId="0" xfId="0" applyNumberFormat="true" applyFont="true">
      <alignment horizontal="right" vertical="center"/>
    </xf>
    <xf numFmtId="0" fontId="1" borderId="1" xfId="0" applyFont="true" applyBorder="true">
      <alignment horizontal="center" vertical="center"/>
    </xf>
    <xf numFmtId="197" fontId="1" borderId="13" xfId="0" applyNumberFormat="true" applyFont="true" applyBorder="true">
      <alignment horizontal="center" wrapText="true"/>
    </xf>
    <xf numFmtId="198" fontId="1" borderId="2" xfId="0" applyNumberFormat="true" applyFont="true" applyBorder="true"/>
    <xf numFmtId="197" fontId="1" borderId="2" xfId="0" applyNumberFormat="true" applyFont="true" applyBorder="true">
      <alignment horizontal="right" vertical="top"/>
    </xf>
    <xf numFmtId="0" fontId="1" borderId="0" xfId="0" applyFont="true">
      <alignment vertical="center"/>
    </xf>
    <xf numFmtId="0" fontId="2" borderId="8" xfId="0" applyFont="true" applyBorder="true"/>
    <xf numFmtId="0" fontId="7" borderId="0" xfId="0" applyFont="true">
      <alignment horizontal="left"/>
    </xf>
    <xf numFmtId="11" fontId="4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2" bestFit="false" customWidth="true" width="13.78125" hidden="false" outlineLevel="0"/>
    <col min="3" max="3" bestFit="false" customWidth="true" width="14.2109375" hidden="false" outlineLevel="0"/>
    <col min="4" max="4" bestFit="false" customWidth="true" width="15.921875" hidden="false" outlineLevel="0"/>
    <col min="5" max="5" bestFit="false" customWidth="true" width="21.3515625" hidden="false" outlineLevel="0"/>
    <col min="6" max="6" bestFit="false" customWidth="true" width="24.921875" hidden="false" outlineLevel="0"/>
    <col min="7" max="7" bestFit="false" customWidth="true" width="18.78125" hidden="false" outlineLevel="0"/>
    <col min="8" max="8" bestFit="false" customWidth="true" width="31.78125" hidden="false" outlineLevel="0"/>
    <col min="9" max="50" bestFit="false" customWidth="true" width="9.2109375" hidden="false" outlineLevel="0"/>
  </cols>
  <sheetData>
    <row r="1" ht="16.5" customHeight="true">
      <c r="A1" s="1" t="s">
        <v>0</v>
      </c>
      <c r="B1" s="17"/>
      <c r="C1" s="25"/>
      <c r="D1" s="25"/>
      <c r="E1" s="45"/>
      <c r="F1" s="48"/>
      <c r="G1" s="50" t="s">
        <v>24</v>
      </c>
      <c r="H1" s="57" t="s">
        <v>28</v>
      </c>
      <c r="I1" s="62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6.5" customHeight="true">
      <c r="A2" s="1" t="s">
        <v>1</v>
      </c>
      <c r="B2" s="18" t="s">
        <v>10</v>
      </c>
      <c r="C2" s="26"/>
      <c r="D2" s="26"/>
      <c r="E2" s="46"/>
      <c r="F2" s="49"/>
      <c r="G2" s="50" t="s">
        <v>25</v>
      </c>
      <c r="H2" s="57" t="s">
        <v>29</v>
      </c>
      <c r="I2" s="62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9.95" customHeight="true">
      <c r="A3" s="2"/>
      <c r="B3" s="2"/>
      <c r="C3" s="2"/>
      <c r="D3" s="2"/>
      <c r="E3" s="2"/>
      <c r="F3" s="2"/>
      <c r="G3" s="2"/>
      <c r="H3" s="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9.9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20.25" customHeight="true">
      <c r="A7" s="6" t="s">
        <v>4</v>
      </c>
      <c r="B7" s="19" t="s">
        <v>11</v>
      </c>
      <c r="C7" s="27" t="s">
        <v>13</v>
      </c>
      <c r="D7" s="36" t="s">
        <v>17</v>
      </c>
      <c r="E7" s="19" t="s">
        <v>19</v>
      </c>
      <c r="F7" s="19"/>
      <c r="G7" s="19"/>
      <c r="H7" s="19"/>
      <c r="I7" s="62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32.25" customHeight="true">
      <c r="A8" s="6"/>
      <c r="B8" s="19"/>
      <c r="C8" s="28" t="s">
        <v>14</v>
      </c>
      <c r="D8" s="37" t="s">
        <v>18</v>
      </c>
      <c r="E8" s="47" t="s">
        <v>20</v>
      </c>
      <c r="F8" s="47" t="s">
        <v>23</v>
      </c>
      <c r="G8" s="51" t="s">
        <v>26</v>
      </c>
      <c r="H8" s="58" t="s">
        <v>30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1" customHeight="true">
      <c r="A9" s="7" t="s">
        <v>5</v>
      </c>
      <c r="B9" s="20"/>
      <c r="C9" s="29"/>
      <c r="D9" s="38" t="n">
        <f>SUM(D10)</f>
        <v>9.5</v>
      </c>
      <c r="E9" s="38" t="n">
        <f>SUM(E10)</f>
        <v>16914</v>
      </c>
      <c r="F9" s="38" t="n">
        <f>SUM(F10)</f>
        <v>2022</v>
      </c>
      <c r="G9" s="52" t="n">
        <f>-SUM(G10)</f>
        <v>0</v>
      </c>
      <c r="H9" s="59" t="n">
        <f>SUM(H10)</f>
        <v>15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34.5" customHeight="true">
      <c r="A10" s="8" t="s">
        <v>6</v>
      </c>
      <c r="B10" s="21" t="s">
        <v>12</v>
      </c>
      <c r="C10" s="30" t="s">
        <v>15</v>
      </c>
      <c r="D10" s="39" t="n">
        <v>9.5</v>
      </c>
      <c r="E10" s="39" t="n">
        <v>16914</v>
      </c>
      <c r="F10" s="39" t="n">
        <v>2022</v>
      </c>
      <c r="G10" s="53" t="n">
        <v>0</v>
      </c>
      <c r="H10" s="39" t="n">
        <v>15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1" customHeight="true">
      <c r="A11" s="9"/>
      <c r="B11" s="22"/>
      <c r="C11" s="31"/>
      <c r="D11" s="39"/>
      <c r="E11" s="39"/>
      <c r="F11" s="39"/>
      <c r="G11" s="54"/>
      <c r="H11" s="5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1" customHeight="true">
      <c r="A12" s="9"/>
      <c r="B12" s="22"/>
      <c r="C12" s="31"/>
      <c r="D12" s="39"/>
      <c r="E12" s="39"/>
      <c r="F12" s="39"/>
      <c r="G12" s="54"/>
      <c r="H12" s="5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1" customHeight="true">
      <c r="A13" s="10"/>
      <c r="B13" s="23"/>
      <c r="C13" s="31"/>
      <c r="D13" s="39"/>
      <c r="E13" s="39"/>
      <c r="F13" s="39"/>
      <c r="G13" s="54"/>
      <c r="H13" s="5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1" customHeight="true">
      <c r="A14" s="10"/>
      <c r="B14" s="23"/>
      <c r="C14" s="31"/>
      <c r="D14" s="39"/>
      <c r="E14" s="39"/>
      <c r="F14" s="39"/>
      <c r="G14" s="54"/>
      <c r="H14" s="5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1" customHeight="true">
      <c r="A15" s="9"/>
      <c r="B15" s="22"/>
      <c r="C15" s="31"/>
      <c r="D15" s="39"/>
      <c r="E15" s="39"/>
      <c r="F15" s="39"/>
      <c r="G15" s="54"/>
      <c r="H15" s="5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1" customHeight="true">
      <c r="A16" s="9"/>
      <c r="B16" s="22"/>
      <c r="C16" s="31"/>
      <c r="D16" s="39"/>
      <c r="E16" s="39"/>
      <c r="F16" s="39"/>
      <c r="G16" s="54"/>
      <c r="H16" s="5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1" customHeight="true">
      <c r="A17" s="9"/>
      <c r="B17" s="22"/>
      <c r="C17" s="31"/>
      <c r="D17" s="39"/>
      <c r="E17" s="39"/>
      <c r="F17" s="39"/>
      <c r="G17" s="54"/>
      <c r="H17" s="5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1" customHeight="true">
      <c r="A18" s="9"/>
      <c r="B18" s="22"/>
      <c r="C18" s="31"/>
      <c r="D18" s="39"/>
      <c r="E18" s="39"/>
      <c r="F18" s="39"/>
      <c r="G18" s="54"/>
      <c r="H18" s="5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1" customHeight="true">
      <c r="A19" s="9"/>
      <c r="B19" s="22"/>
      <c r="C19" s="31"/>
      <c r="D19" s="39"/>
      <c r="E19" s="39"/>
      <c r="F19" s="39"/>
      <c r="G19" s="54"/>
      <c r="H19" s="5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1" customHeight="true">
      <c r="A20" s="9"/>
      <c r="B20" s="22"/>
      <c r="C20" s="32"/>
      <c r="D20" s="39"/>
      <c r="E20" s="39"/>
      <c r="F20" s="39"/>
      <c r="G20" s="54"/>
      <c r="H20" s="5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1" customHeight="true">
      <c r="A21" s="11"/>
      <c r="B21" s="24"/>
      <c r="C21" s="33"/>
      <c r="D21" s="40"/>
      <c r="E21" s="40"/>
      <c r="F21" s="40"/>
      <c r="G21" s="55"/>
      <c r="H21" s="5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21" customHeight="true">
      <c r="A22" s="12"/>
      <c r="B22" s="12"/>
      <c r="C22" s="12"/>
      <c r="D22" s="41"/>
      <c r="E22" s="41"/>
      <c r="F22" s="41"/>
      <c r="G22" s="41"/>
      <c r="H22" s="60" t="s">
        <v>31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6.5" customHeight="true">
      <c r="A23" s="13" t="s">
        <v>7</v>
      </c>
      <c r="B23" s="14"/>
      <c r="C23" s="13" t="s">
        <v>16</v>
      </c>
      <c r="D23" s="42"/>
      <c r="E23" s="42" t="s">
        <v>21</v>
      </c>
      <c r="F23" s="25"/>
      <c r="G23" s="14" t="s">
        <v>27</v>
      </c>
      <c r="H23" s="42"/>
      <c r="I23" s="25"/>
      <c r="J23" s="43"/>
      <c r="K23" s="43"/>
      <c r="L23" s="43"/>
      <c r="M23" s="43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3"/>
      <c r="B24" s="14"/>
      <c r="C24" s="13"/>
      <c r="D24" s="43"/>
      <c r="E24" s="43"/>
      <c r="F24" s="25"/>
      <c r="G24" s="14"/>
      <c r="H24" s="25"/>
      <c r="I24" s="25"/>
      <c r="J24" s="43"/>
      <c r="K24" s="13"/>
      <c r="L24" s="64"/>
      <c r="M24" s="43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6.5" customHeight="true">
      <c r="A25" s="14"/>
      <c r="B25" s="14"/>
      <c r="C25" s="14"/>
      <c r="D25" s="43"/>
      <c r="E25" s="42" t="s">
        <v>22</v>
      </c>
      <c r="F25" s="25"/>
      <c r="G25" s="43"/>
      <c r="H25" s="25"/>
      <c r="I25" s="25"/>
      <c r="J25" s="43"/>
      <c r="K25" s="13"/>
      <c r="L25" s="64"/>
      <c r="M25" s="43"/>
      <c r="N25" s="13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6.5" customHeight="true">
      <c r="A26" s="4"/>
      <c r="B26" s="4"/>
      <c r="C26" s="3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6.5" customHeight="true">
      <c r="A27" s="15" t="s">
        <v>8</v>
      </c>
      <c r="B27" s="15"/>
      <c r="C27" s="15"/>
      <c r="D27" s="44"/>
      <c r="E27" s="44"/>
      <c r="F27" s="44"/>
      <c r="G27" s="56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56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6.5" customHeight="true">
      <c r="A28" s="15" t="s">
        <v>9</v>
      </c>
      <c r="B28" s="15"/>
      <c r="C28" s="15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6.5" customHeight="true">
      <c r="A30" s="4"/>
      <c r="B30" s="4"/>
      <c r="C30" s="4"/>
      <c r="D30" s="4"/>
      <c r="E30" s="4"/>
      <c r="F30" s="4"/>
      <c r="G30" s="4"/>
      <c r="H30" s="44"/>
      <c r="I30" s="63"/>
      <c r="J30" s="63"/>
      <c r="K30" s="63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6.5" customHeight="true">
      <c r="A31" s="4"/>
      <c r="B31" s="4"/>
      <c r="C31" s="35"/>
      <c r="D31" s="25"/>
      <c r="E31" s="25"/>
      <c r="F31" s="35"/>
      <c r="G31" s="25"/>
      <c r="H31" s="61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6.5" customHeight="true">
      <c r="A32" s="16"/>
      <c r="B32" s="16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A7:A8"/>
    <mergeCell ref="B7:B8"/>
    <mergeCell ref="H30:K30"/>
    <mergeCell ref="A4:H4"/>
    <mergeCell ref="A6:H6"/>
    <mergeCell ref="E7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