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" state="visible" r:id="rId1"/>
  </sheets>
</workbook>
</file>

<file path=xl/sharedStrings.xml><?xml version="1.0" encoding="utf-8"?>
<sst xmlns="http://schemas.openxmlformats.org/spreadsheetml/2006/main" count="61">
  <si>
    <t>公 開 類</t>
  </si>
  <si>
    <t>學 年 報</t>
  </si>
  <si>
    <t>臺中市國民小學受輔學生及認輔教師統計</t>
  </si>
  <si>
    <t>項目別</t>
  </si>
  <si>
    <t>受輔學生：</t>
  </si>
  <si>
    <t>總計</t>
  </si>
  <si>
    <t>按性別分：</t>
  </si>
  <si>
    <t>男</t>
  </si>
  <si>
    <t>女</t>
  </si>
  <si>
    <t>按身分別分：</t>
  </si>
  <si>
    <t>原住民</t>
  </si>
  <si>
    <t>非原住民</t>
  </si>
  <si>
    <t>按問題類別分(人次)：</t>
  </si>
  <si>
    <t>犯案</t>
  </si>
  <si>
    <t>中輟</t>
  </si>
  <si>
    <t>春暉</t>
  </si>
  <si>
    <t>自傷</t>
  </si>
  <si>
    <t>創傷輔導</t>
  </si>
  <si>
    <t>家庭 / 人際適應</t>
  </si>
  <si>
    <t>生涯規劃</t>
  </si>
  <si>
    <t>性侵害/性騷擾/性霸凌</t>
  </si>
  <si>
    <t>高風險家庭關懷</t>
  </si>
  <si>
    <t>其他(含低成就)</t>
  </si>
  <si>
    <t>臺中市國民小學受輔學生及認輔教師統計(續)</t>
  </si>
  <si>
    <t>認輔教師：</t>
  </si>
  <si>
    <t>按學歷分：</t>
  </si>
  <si>
    <t>心理輔導系所(組)畢</t>
  </si>
  <si>
    <t>教育大學或教育學院一般系所畢</t>
  </si>
  <si>
    <t>大學一般系所畢</t>
  </si>
  <si>
    <t>按修讀輔導學分數：</t>
  </si>
  <si>
    <t>修輔導40學分以上</t>
  </si>
  <si>
    <t>修輔導20－39學分</t>
  </si>
  <si>
    <t>修輔導19學分以下</t>
  </si>
  <si>
    <t>按在職參訓輔導知能研習時數分：</t>
  </si>
  <si>
    <t>參加過72小時以上之輔導知能研習</t>
  </si>
  <si>
    <t>參加過36-71小時之輔導知能研習</t>
  </si>
  <si>
    <t>參加過19-35小時之輔導知能研習</t>
  </si>
  <si>
    <t>參加過18小時以下之輔導知能研習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</si>
  <si>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</si>
  <si>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</si>
  <si>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</si>
  <si>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備註：1.「按修讀輔導學分數」項下「修輔導19學分以下」未包含0學分。</t>
  </si>
  <si>
    <t xml:space="preserve">      2.「按在職參訓輔導知能研習時數分」項下「參加過18小時以下之輔導知能研習」未包含0小時。</t>
  </si>
  <si>
    <t xml:space="preserve">      3.本表所填資料(統計標準時間)為113學年度認輔教師及受輔學生統計。</t>
  </si>
  <si>
    <t>根據上學年度資料於次年2月10日前編報</t>
  </si>
  <si>
    <t>審核</t>
  </si>
  <si>
    <t>中華民國114學年度</t>
  </si>
  <si>
    <t>總　　　　計</t>
  </si>
  <si>
    <t>中華民國 114學年度</t>
  </si>
  <si>
    <t>國　　　　立</t>
  </si>
  <si>
    <t>業務主管人員</t>
  </si>
  <si>
    <t>主辦統計人員</t>
  </si>
  <si>
    <t>市　　　　立</t>
  </si>
  <si>
    <t>機關首長</t>
  </si>
  <si>
    <t>編製機關</t>
  </si>
  <si>
    <t>表　　號</t>
  </si>
  <si>
    <t>單位：人</t>
  </si>
  <si>
    <t>私　　　　立</t>
  </si>
  <si>
    <t>臺中市政府教育局</t>
  </si>
  <si>
    <t>10460-01-02-2</t>
  </si>
  <si>
    <t xml:space="preserve">  中華民國115年1月8日編製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</si>
</sst>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3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vertical="center"/>
    </xf>
    <xf numFmtId="0" fontId="3" borderId="2" xfId="0" applyFont="true" applyBorder="true">
      <alignment vertical="center"/>
    </xf>
    <xf numFmtId="0" fontId="1" borderId="10" xfId="0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0" xfId="0" applyFont="true">
      <alignment vertical="center"/>
    </xf>
    <xf numFmtId="0" fontId="4" borderId="3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4" borderId="11" xfId="0" applyFont="true" applyBorder="true">
      <alignment vertical="center"/>
    </xf>
    <xf numFmtId="197" fontId="4" borderId="5" xfId="0" applyNumberFormat="true" applyFont="true" applyBorder="true">
      <alignment vertical="center"/>
    </xf>
    <xf numFmtId="0" fontId="4" borderId="6" xfId="0" applyFont="true" applyBorder="true">
      <alignment horizontal="left" vertical="center"/>
    </xf>
    <xf numFmtId="0" fontId="4" borderId="6" xfId="0" applyFont="true" applyBorder="true">
      <alignment vertical="center"/>
    </xf>
    <xf numFmtId="0" fontId="1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center" vertical="center"/>
    </xf>
    <xf numFmtId="197" fontId="4" borderId="0" xfId="0" applyNumberFormat="true" applyFont="true">
      <alignment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6" borderId="9" xfId="0" applyFont="true" applyBorder="true">
      <alignment horizontal="left" vertical="center" wrapText="true"/>
    </xf>
    <xf numFmtId="0" fontId="6" borderId="10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4" borderId="2" xfId="0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0" fontId="4" borderId="1" xfId="0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0" fontId="3" borderId="5" xfId="0" applyFont="true" applyBorder="true">
      <alignment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7" sqref="A57:A57"/>
    </sheetView>
  </sheetViews>
  <sheetFormatPr customHeight="false" defaultColWidth="9.28125" defaultRowHeight="15"/>
  <cols>
    <col min="1" max="1" bestFit="false" customWidth="true" width="15.78125" hidden="false" outlineLevel="0"/>
    <col min="2" max="2" bestFit="false" customWidth="true" width="17.3515625" hidden="false" outlineLevel="0"/>
    <col min="3" max="5" bestFit="false" customWidth="true" width="22.78125" hidden="false" outlineLevel="0"/>
    <col min="6" max="6" bestFit="false" customWidth="true" width="11.921875" hidden="false" outlineLevel="0"/>
    <col min="7" max="7" bestFit="false" customWidth="true" width="16.640625" hidden="false" outlineLevel="0"/>
    <col min="8" max="50" bestFit="false" customWidth="true" width="9.2109375" hidden="false" outlineLevel="0"/>
  </cols>
  <sheetData>
    <row r="1" ht="19.15" customHeight="true">
      <c r="A1" s="1" t="s">
        <v>0</v>
      </c>
      <c r="B1" s="14"/>
      <c r="C1" s="11"/>
      <c r="D1" s="12"/>
      <c r="E1" s="37"/>
      <c r="F1" s="1" t="s">
        <v>54</v>
      </c>
      <c r="G1" s="1" t="s">
        <v>58</v>
      </c>
      <c r="H1" s="44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15" customHeight="true">
      <c r="A2" s="1" t="s">
        <v>1</v>
      </c>
      <c r="B2" s="15" t="s">
        <v>44</v>
      </c>
      <c r="C2" s="24"/>
      <c r="D2" s="24"/>
      <c r="E2" s="38"/>
      <c r="F2" s="1" t="s">
        <v>55</v>
      </c>
      <c r="G2" s="42" t="s">
        <v>59</v>
      </c>
      <c r="H2" s="45"/>
      <c r="I2" s="23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4" customHeight="true">
      <c r="A3" s="2" t="s">
        <v>2</v>
      </c>
      <c r="B3" s="2"/>
      <c r="C3" s="25"/>
      <c r="D3" s="25"/>
      <c r="E3" s="25"/>
      <c r="F3" s="25"/>
      <c r="G3" s="25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9.15" customHeight="true">
      <c r="A4" s="3"/>
      <c r="B4" s="3"/>
      <c r="C4" s="26" t="s">
        <v>46</v>
      </c>
      <c r="D4" s="33"/>
      <c r="E4" s="33"/>
      <c r="F4" s="39" t="s">
        <v>56</v>
      </c>
      <c r="G4" s="43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5.15" customHeight="true">
      <c r="A5" s="4" t="s">
        <v>3</v>
      </c>
      <c r="B5" s="16"/>
      <c r="C5" s="1" t="s">
        <v>47</v>
      </c>
      <c r="D5" s="1" t="s">
        <v>49</v>
      </c>
      <c r="E5" s="1" t="s">
        <v>52</v>
      </c>
      <c r="F5" s="1" t="s">
        <v>57</v>
      </c>
      <c r="G5" s="4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1" customHeight="true">
      <c r="A6" s="5" t="s">
        <v>4</v>
      </c>
      <c r="B6" s="17"/>
      <c r="C6" s="27"/>
      <c r="D6" s="20"/>
      <c r="E6" s="20"/>
      <c r="F6" s="40"/>
      <c r="G6" s="40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1" customHeight="true">
      <c r="A7" s="6" t="s">
        <v>5</v>
      </c>
      <c r="B7" s="18"/>
      <c r="C7" s="28" t="n">
        <f>SUM(D7:G7)</f>
        <v>1853</v>
      </c>
      <c r="D7" s="34" t="n">
        <f>SUM(D9:D10)</f>
        <v>2</v>
      </c>
      <c r="E7" s="34" t="n">
        <f>SUM(E9:E10)</f>
        <v>1777</v>
      </c>
      <c r="F7" s="41" t="n">
        <f>SUM(F9:G10)</f>
        <v>74</v>
      </c>
      <c r="G7" s="41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1" customHeight="true">
      <c r="A8" s="6" t="s">
        <v>6</v>
      </c>
      <c r="B8" s="18"/>
      <c r="C8" s="28"/>
      <c r="D8" s="34"/>
      <c r="E8" s="34"/>
      <c r="F8" s="41"/>
      <c r="G8" s="41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1" customHeight="true">
      <c r="A9" s="6" t="s">
        <v>7</v>
      </c>
      <c r="B9" s="18"/>
      <c r="C9" s="28" t="n">
        <f>SUM(D9:G9)</f>
        <v>1241</v>
      </c>
      <c r="D9" s="34" t="n">
        <v>1</v>
      </c>
      <c r="E9" s="34" t="n">
        <v>1205</v>
      </c>
      <c r="F9" s="41" t="n">
        <v>35</v>
      </c>
      <c r="G9" s="41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" customHeight="true">
      <c r="A10" s="6" t="s">
        <v>8</v>
      </c>
      <c r="B10" s="18"/>
      <c r="C10" s="28" t="n">
        <f>SUM(D10:G10)</f>
        <v>612</v>
      </c>
      <c r="D10" s="34" t="n">
        <v>1</v>
      </c>
      <c r="E10" s="34" t="n">
        <v>572</v>
      </c>
      <c r="F10" s="41" t="n">
        <v>39</v>
      </c>
      <c r="G10" s="41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6" t="s">
        <v>9</v>
      </c>
      <c r="B11" s="18"/>
      <c r="C11" s="28"/>
      <c r="D11" s="34"/>
      <c r="E11" s="34"/>
      <c r="F11" s="41"/>
      <c r="G11" s="41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6" t="s">
        <v>10</v>
      </c>
      <c r="B12" s="18"/>
      <c r="C12" s="28" t="n">
        <f>SUM(D12:G12)</f>
        <v>88</v>
      </c>
      <c r="D12" s="34" t="n">
        <v>0</v>
      </c>
      <c r="E12" s="34" t="n">
        <v>78</v>
      </c>
      <c r="F12" s="41" t="n">
        <v>10</v>
      </c>
      <c r="G12" s="41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6" t="s">
        <v>11</v>
      </c>
      <c r="B13" s="18"/>
      <c r="C13" s="28" t="n">
        <f>SUM(D13:G13)</f>
        <v>1765</v>
      </c>
      <c r="D13" s="34" t="n">
        <v>2</v>
      </c>
      <c r="E13" s="34" t="n">
        <v>1699</v>
      </c>
      <c r="F13" s="41" t="n">
        <v>64</v>
      </c>
      <c r="G13" s="41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6" t="s">
        <v>12</v>
      </c>
      <c r="B14" s="18"/>
      <c r="C14" s="28"/>
      <c r="D14" s="34"/>
      <c r="E14" s="34"/>
      <c r="F14" s="41"/>
      <c r="G14" s="41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6" t="s">
        <v>13</v>
      </c>
      <c r="B15" s="18"/>
      <c r="C15" s="28" t="n">
        <f>SUM(D15:G15)</f>
        <v>0</v>
      </c>
      <c r="D15" s="34" t="n">
        <v>0</v>
      </c>
      <c r="E15" s="34" t="n">
        <v>0</v>
      </c>
      <c r="F15" s="41" t="n">
        <v>0</v>
      </c>
      <c r="G15" s="41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6" t="s">
        <v>14</v>
      </c>
      <c r="B16" s="18"/>
      <c r="C16" s="28" t="n">
        <f>SUM(D16:G16)</f>
        <v>10</v>
      </c>
      <c r="D16" s="34" t="n">
        <v>0</v>
      </c>
      <c r="E16" s="34" t="n">
        <v>10</v>
      </c>
      <c r="F16" s="41" t="n">
        <v>0</v>
      </c>
      <c r="G16" s="41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6" t="s">
        <v>15</v>
      </c>
      <c r="B17" s="18"/>
      <c r="C17" s="28" t="n">
        <f>SUM(D17:G17)</f>
        <v>0</v>
      </c>
      <c r="D17" s="34" t="n">
        <v>0</v>
      </c>
      <c r="E17" s="34" t="n">
        <v>0</v>
      </c>
      <c r="F17" s="41" t="n">
        <v>0</v>
      </c>
      <c r="G17" s="41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6" t="s">
        <v>16</v>
      </c>
      <c r="B18" s="18"/>
      <c r="C18" s="28" t="n">
        <f>SUM(D18:G18)</f>
        <v>31</v>
      </c>
      <c r="D18" s="34" t="n">
        <v>0</v>
      </c>
      <c r="E18" s="34" t="n">
        <v>30</v>
      </c>
      <c r="F18" s="41" t="n">
        <v>1</v>
      </c>
      <c r="G18" s="41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6" t="s">
        <v>17</v>
      </c>
      <c r="B19" s="18"/>
      <c r="C19" s="28" t="n">
        <f>SUM(D19:G19)</f>
        <v>3</v>
      </c>
      <c r="D19" s="34" t="n">
        <v>0</v>
      </c>
      <c r="E19" s="34" t="n">
        <v>1</v>
      </c>
      <c r="F19" s="41" t="n">
        <v>2</v>
      </c>
      <c r="G19" s="41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6" t="s">
        <v>18</v>
      </c>
      <c r="B20" s="18"/>
      <c r="C20" s="28" t="n">
        <f>SUM(D20:G20)</f>
        <v>1024</v>
      </c>
      <c r="D20" s="34" t="n">
        <v>2</v>
      </c>
      <c r="E20" s="34" t="n">
        <v>990</v>
      </c>
      <c r="F20" s="41" t="n">
        <v>32</v>
      </c>
      <c r="G20" s="41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6" t="s">
        <v>19</v>
      </c>
      <c r="B21" s="18"/>
      <c r="C21" s="28" t="n">
        <f>SUM(D21:G21)</f>
        <v>24</v>
      </c>
      <c r="D21" s="34" t="n">
        <v>0</v>
      </c>
      <c r="E21" s="34" t="n">
        <v>23</v>
      </c>
      <c r="F21" s="41" t="n">
        <v>1</v>
      </c>
      <c r="G21" s="41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6" t="s">
        <v>20</v>
      </c>
      <c r="B22" s="18"/>
      <c r="C22" s="28" t="n">
        <f>SUM(D22:G22)</f>
        <v>36</v>
      </c>
      <c r="D22" s="34" t="n">
        <v>0</v>
      </c>
      <c r="E22" s="34" t="n">
        <v>35</v>
      </c>
      <c r="F22" s="41" t="n">
        <v>1</v>
      </c>
      <c r="G22" s="41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6" t="s">
        <v>21</v>
      </c>
      <c r="B23" s="18"/>
      <c r="C23" s="28" t="n">
        <f>SUM(D23:G23)</f>
        <v>329</v>
      </c>
      <c r="D23" s="34" t="n">
        <v>0</v>
      </c>
      <c r="E23" s="34" t="n">
        <v>325</v>
      </c>
      <c r="F23" s="41" t="n">
        <v>4</v>
      </c>
      <c r="G23" s="41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6" t="s">
        <v>22</v>
      </c>
      <c r="B24" s="18"/>
      <c r="C24" s="28" t="n">
        <f>SUM(D24:G24)</f>
        <v>490</v>
      </c>
      <c r="D24" s="34" t="n">
        <v>0</v>
      </c>
      <c r="E24" s="34" t="n">
        <f>229+228</f>
        <v>457</v>
      </c>
      <c r="F24" s="41" t="n">
        <f>14+19</f>
        <v>33</v>
      </c>
      <c r="G24" s="41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3.9" customHeight="true">
      <c r="A25" s="7"/>
      <c r="B25" s="19"/>
      <c r="C25" s="29"/>
      <c r="D25" s="26"/>
      <c r="E25" s="39"/>
      <c r="F25" s="24"/>
      <c r="G25" s="24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3.9" customHeight="true">
      <c r="A26" s="8"/>
      <c r="B26" s="20"/>
      <c r="C26" s="20"/>
      <c r="D26" s="35"/>
      <c r="E26" s="20"/>
      <c r="F26" s="8"/>
      <c r="G26" s="8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15" customHeight="true">
      <c r="A27" s="1" t="s">
        <v>0</v>
      </c>
      <c r="B27" s="14"/>
      <c r="C27" s="11"/>
      <c r="D27" s="12"/>
      <c r="E27" s="37"/>
      <c r="F27" s="1" t="s">
        <v>54</v>
      </c>
      <c r="G27" s="1" t="s">
        <v>58</v>
      </c>
      <c r="H27" s="44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15" customHeight="true">
      <c r="A28" s="1" t="s">
        <v>1</v>
      </c>
      <c r="B28" s="15" t="s">
        <v>44</v>
      </c>
      <c r="C28" s="24"/>
      <c r="D28" s="24"/>
      <c r="E28" s="38"/>
      <c r="F28" s="1" t="s">
        <v>55</v>
      </c>
      <c r="G28" s="42" t="s">
        <v>59</v>
      </c>
      <c r="H28" s="45"/>
      <c r="I28" s="23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true">
      <c r="A29" s="2" t="s">
        <v>23</v>
      </c>
      <c r="B29" s="2"/>
      <c r="C29" s="25"/>
      <c r="D29" s="25"/>
      <c r="E29" s="25"/>
      <c r="F29" s="25"/>
      <c r="G29" s="25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15" customHeight="true">
      <c r="A30" s="3"/>
      <c r="B30" s="3"/>
      <c r="C30" s="26" t="s">
        <v>48</v>
      </c>
      <c r="D30" s="26"/>
      <c r="E30" s="26"/>
      <c r="F30" s="39" t="s">
        <v>56</v>
      </c>
      <c r="G30" s="43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5.15" customHeight="true">
      <c r="A31" s="4" t="s">
        <v>3</v>
      </c>
      <c r="B31" s="16"/>
      <c r="C31" s="1" t="s">
        <v>47</v>
      </c>
      <c r="D31" s="1" t="s">
        <v>49</v>
      </c>
      <c r="E31" s="1" t="s">
        <v>52</v>
      </c>
      <c r="F31" s="1" t="s">
        <v>57</v>
      </c>
      <c r="G31" s="4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7.1" customHeight="true">
      <c r="A32" s="5" t="s">
        <v>24</v>
      </c>
      <c r="B32" s="17"/>
      <c r="C32" s="27"/>
      <c r="D32" s="20"/>
      <c r="E32" s="20"/>
      <c r="F32" s="40"/>
      <c r="G32" s="40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7.1" customHeight="true">
      <c r="A33" s="6" t="s">
        <v>5</v>
      </c>
      <c r="B33" s="18"/>
      <c r="C33" s="28" t="n">
        <f>SUM(D33:G33)</f>
        <v>1339</v>
      </c>
      <c r="D33" s="34" t="n">
        <f>SUM(D35:D36)</f>
        <v>2</v>
      </c>
      <c r="E33" s="34" t="n">
        <f>SUM(E35:E36)</f>
        <v>1291</v>
      </c>
      <c r="F33" s="41" t="n">
        <f>SUM(F35:G36)</f>
        <v>46</v>
      </c>
      <c r="G33" s="41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7.1" customHeight="true">
      <c r="A34" s="6" t="s">
        <v>6</v>
      </c>
      <c r="B34" s="18"/>
      <c r="C34" s="28"/>
      <c r="D34" s="34"/>
      <c r="E34" s="34"/>
      <c r="F34" s="41"/>
      <c r="G34" s="41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7.1" customHeight="true">
      <c r="A35" s="6" t="s">
        <v>7</v>
      </c>
      <c r="B35" s="18"/>
      <c r="C35" s="28" t="n">
        <f>SUM(D35:G35)</f>
        <v>233</v>
      </c>
      <c r="D35" s="34" t="n">
        <v>0</v>
      </c>
      <c r="E35" s="34" t="n">
        <v>220</v>
      </c>
      <c r="F35" s="41" t="n">
        <v>13</v>
      </c>
      <c r="G35" s="41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7.1" customHeight="true">
      <c r="A36" s="6" t="s">
        <v>8</v>
      </c>
      <c r="B36" s="18"/>
      <c r="C36" s="28" t="n">
        <f>SUM(D36:G36)</f>
        <v>1106</v>
      </c>
      <c r="D36" s="34" t="n">
        <v>2</v>
      </c>
      <c r="E36" s="34" t="n">
        <v>1071</v>
      </c>
      <c r="F36" s="41" t="n">
        <v>33</v>
      </c>
      <c r="G36" s="41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7.1" customHeight="true">
      <c r="A37" s="6" t="s">
        <v>9</v>
      </c>
      <c r="B37" s="18"/>
      <c r="C37" s="28"/>
      <c r="D37" s="34"/>
      <c r="E37" s="34"/>
      <c r="F37" s="41"/>
      <c r="G37" s="41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7.1" customHeight="true">
      <c r="A38" s="6" t="s">
        <v>10</v>
      </c>
      <c r="B38" s="18"/>
      <c r="C38" s="28" t="n">
        <f>SUM(D38:G38)</f>
        <v>6</v>
      </c>
      <c r="D38" s="34" t="n">
        <v>0</v>
      </c>
      <c r="E38" s="34" t="n">
        <v>6</v>
      </c>
      <c r="F38" s="41" t="n">
        <v>0</v>
      </c>
      <c r="G38" s="41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7.1" customHeight="true">
      <c r="A39" s="6" t="s">
        <v>25</v>
      </c>
      <c r="B39" s="18"/>
      <c r="C39" s="28"/>
      <c r="D39" s="34"/>
      <c r="E39" s="34"/>
      <c r="F39" s="41"/>
      <c r="G39" s="41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7.1" customHeight="true">
      <c r="A40" s="6" t="s">
        <v>26</v>
      </c>
      <c r="B40" s="18"/>
      <c r="C40" s="28" t="n">
        <f>SUM(D40:G40)</f>
        <v>57</v>
      </c>
      <c r="D40" s="34" t="n">
        <v>1</v>
      </c>
      <c r="E40" s="34" t="n">
        <v>53</v>
      </c>
      <c r="F40" s="41" t="n">
        <v>3</v>
      </c>
      <c r="G40" s="41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7.1" customHeight="true">
      <c r="A41" s="6" t="s">
        <v>27</v>
      </c>
      <c r="B41" s="18"/>
      <c r="C41" s="28" t="n">
        <f>SUM(D41:G41)</f>
        <v>934</v>
      </c>
      <c r="D41" s="34" t="n">
        <v>1</v>
      </c>
      <c r="E41" s="34" t="n">
        <v>905</v>
      </c>
      <c r="F41" s="41" t="n">
        <v>28</v>
      </c>
      <c r="G41" s="41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7.1" customHeight="true">
      <c r="A42" s="6" t="s">
        <v>28</v>
      </c>
      <c r="B42" s="18"/>
      <c r="C42" s="28" t="n">
        <f>SUM(D42:G42)</f>
        <v>348</v>
      </c>
      <c r="D42" s="34" t="n">
        <v>0</v>
      </c>
      <c r="E42" s="34" t="n">
        <v>333</v>
      </c>
      <c r="F42" s="41" t="n">
        <v>15</v>
      </c>
      <c r="G42" s="41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7.1" customHeight="true">
      <c r="A43" s="6" t="s">
        <v>29</v>
      </c>
      <c r="B43" s="18"/>
      <c r="C43" s="28"/>
      <c r="D43" s="34"/>
      <c r="E43" s="34"/>
      <c r="F43" s="41"/>
      <c r="G43" s="41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7.1" customHeight="true">
      <c r="A44" s="6" t="s">
        <v>30</v>
      </c>
      <c r="B44" s="18"/>
      <c r="C44" s="28" t="n">
        <f>SUM(D44:G44)</f>
        <v>62</v>
      </c>
      <c r="D44" s="34" t="n">
        <v>2</v>
      </c>
      <c r="E44" s="34" t="n">
        <v>59</v>
      </c>
      <c r="F44" s="41" t="n">
        <v>1</v>
      </c>
      <c r="G44" s="41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7.1" customHeight="true">
      <c r="A45" s="6" t="s">
        <v>31</v>
      </c>
      <c r="B45" s="18"/>
      <c r="C45" s="28" t="n">
        <f>SUM(D45:G45)</f>
        <v>135</v>
      </c>
      <c r="D45" s="34" t="n">
        <v>0</v>
      </c>
      <c r="E45" s="34" t="n">
        <v>120</v>
      </c>
      <c r="F45" s="41" t="n">
        <v>15</v>
      </c>
      <c r="G45" s="41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7.1" customHeight="true">
      <c r="A46" s="6" t="s">
        <v>32</v>
      </c>
      <c r="B46" s="18"/>
      <c r="C46" s="28" t="n">
        <f>SUM(D46:G46)</f>
        <v>681</v>
      </c>
      <c r="D46" s="34" t="n">
        <v>0</v>
      </c>
      <c r="E46" s="34" t="n">
        <v>674</v>
      </c>
      <c r="F46" s="41" t="n">
        <v>7</v>
      </c>
      <c r="G46" s="41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7.1" customHeight="true">
      <c r="A47" s="6" t="s">
        <v>33</v>
      </c>
      <c r="B47" s="18"/>
      <c r="C47" s="28"/>
      <c r="D47" s="34"/>
      <c r="E47" s="34"/>
      <c r="F47" s="41"/>
      <c r="G47" s="41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7.1" customHeight="true">
      <c r="A48" s="6" t="s">
        <v>34</v>
      </c>
      <c r="B48" s="18"/>
      <c r="C48" s="28" t="n">
        <f>SUM(D48:G48)</f>
        <v>108</v>
      </c>
      <c r="D48" s="34" t="n">
        <v>1</v>
      </c>
      <c r="E48" s="34" t="n">
        <v>106</v>
      </c>
      <c r="F48" s="41" t="n">
        <v>1</v>
      </c>
      <c r="G48" s="41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7.1" customHeight="true">
      <c r="A49" s="6" t="s">
        <v>35</v>
      </c>
      <c r="B49" s="18"/>
      <c r="C49" s="28" t="n">
        <f>SUM(D49:G49)</f>
        <v>91</v>
      </c>
      <c r="D49" s="34" t="n">
        <v>0</v>
      </c>
      <c r="E49" s="34" t="n">
        <v>89</v>
      </c>
      <c r="F49" s="41" t="n">
        <v>2</v>
      </c>
      <c r="G49" s="41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7.1" customHeight="true">
      <c r="A50" s="6" t="s">
        <v>36</v>
      </c>
      <c r="B50" s="18"/>
      <c r="C50" s="28" t="n">
        <f>SUM(D50:G50)</f>
        <v>109</v>
      </c>
      <c r="D50" s="34" t="n">
        <v>0</v>
      </c>
      <c r="E50" s="34" t="n">
        <v>101</v>
      </c>
      <c r="F50" s="41" t="n">
        <v>8</v>
      </c>
      <c r="G50" s="41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7.1" customHeight="true">
      <c r="A51" s="6" t="s">
        <v>37</v>
      </c>
      <c r="B51" s="18"/>
      <c r="C51" s="28" t="n">
        <f>SUM(D51:G51)</f>
        <v>761</v>
      </c>
      <c r="D51" s="34" t="n">
        <v>1</v>
      </c>
      <c r="E51" s="34" t="n">
        <v>726</v>
      </c>
      <c r="F51" s="41" t="n">
        <v>34</v>
      </c>
      <c r="G51" s="41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7.1" customHeight="true">
      <c r="A52" s="9"/>
      <c r="B52" s="21"/>
      <c r="C52" s="30"/>
      <c r="D52" s="24"/>
      <c r="E52" s="24"/>
      <c r="F52" s="33"/>
      <c r="G52" s="33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3.9" customHeight="true">
      <c r="A53" s="10" t="s">
        <v>38</v>
      </c>
      <c r="B53" s="22" t="s">
        <v>45</v>
      </c>
      <c r="C53" s="22"/>
      <c r="D53" s="5" t="s">
        <v>50</v>
      </c>
      <c r="E53" s="5" t="s">
        <v>53</v>
      </c>
      <c r="F53" s="20"/>
      <c r="G53" s="22" t="s">
        <v>60</v>
      </c>
      <c r="H53" s="12"/>
      <c r="I53" s="12"/>
      <c r="J53" s="12"/>
      <c r="K53" s="12"/>
      <c r="L53" s="13"/>
      <c r="M53" s="11"/>
      <c r="N53" s="11"/>
      <c r="O53" s="12"/>
      <c r="P53" s="12"/>
      <c r="Q53" s="12"/>
      <c r="R53" s="11"/>
      <c r="S53" s="11"/>
      <c r="T53" s="11"/>
      <c r="U53" s="11"/>
      <c r="V53" s="11"/>
      <c r="W53" s="11"/>
      <c r="X53" s="11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3.9" customHeight="true">
      <c r="A54" s="11"/>
      <c r="B54" s="11"/>
      <c r="C54" s="31"/>
      <c r="D54" s="6" t="s">
        <v>51</v>
      </c>
      <c r="E54" s="12"/>
      <c r="F54" s="12"/>
      <c r="G54" s="23"/>
      <c r="H54" s="12"/>
      <c r="I54" s="11"/>
      <c r="J54" s="12"/>
      <c r="K54" s="12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3.9" customHeight="true">
      <c r="A55" s="11"/>
      <c r="B55" s="11"/>
      <c r="C55" s="31"/>
      <c r="D55" s="6"/>
      <c r="E55" s="12"/>
      <c r="F55" s="12"/>
      <c r="G55" s="23"/>
      <c r="H55" s="12"/>
      <c r="I55" s="11"/>
      <c r="J55" s="12"/>
      <c r="K55" s="12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3.9" customHeight="true">
      <c r="A56" s="12"/>
      <c r="B56" s="12"/>
      <c r="C56" s="12"/>
      <c r="D56" s="36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3.9" customHeight="true">
      <c r="A57" s="13" t="s">
        <v>39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11"/>
      <c r="AE57" s="11"/>
      <c r="AF57" s="11"/>
      <c r="AG57" s="11"/>
      <c r="AH57" s="11"/>
      <c r="AI57" s="11"/>
      <c r="AJ57" s="11"/>
      <c r="AK57" s="11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3.9" customHeight="true">
      <c r="A58" s="13" t="s">
        <v>40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32"/>
      <c r="AE58" s="12"/>
      <c r="AF58" s="32"/>
      <c r="AG58" s="12"/>
      <c r="AH58" s="32"/>
      <c r="AI58" s="12"/>
      <c r="AJ58" s="3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3.9" customHeight="true">
      <c r="A59" s="6" t="s">
        <v>41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32"/>
      <c r="AE59" s="12"/>
      <c r="AF59" s="32"/>
      <c r="AG59" s="12"/>
      <c r="AH59" s="32"/>
      <c r="AI59" s="12"/>
      <c r="AJ59" s="3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3.9" customHeight="true">
      <c r="A60" s="6" t="s">
        <v>42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32"/>
      <c r="AE60" s="12"/>
      <c r="AF60" s="32"/>
      <c r="AG60" s="12"/>
      <c r="AH60" s="32"/>
      <c r="AI60" s="12"/>
      <c r="AJ60" s="3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3.9" customHeight="true">
      <c r="A61" s="6" t="s">
        <v>43</v>
      </c>
      <c r="B61" s="6"/>
      <c r="C61" s="3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23"/>
      <c r="AD61" s="23"/>
      <c r="AE61" s="23"/>
      <c r="AF61" s="23"/>
      <c r="AG61" s="23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F11:G11"/>
    <mergeCell ref="E1:E2"/>
    <mergeCell ref="A3:G3"/>
    <mergeCell ref="C4:E4"/>
    <mergeCell ref="F4:G4"/>
    <mergeCell ref="A5:B5"/>
    <mergeCell ref="F5:G5"/>
    <mergeCell ref="F6:G6"/>
    <mergeCell ref="F7:G7"/>
    <mergeCell ref="F8:G8"/>
    <mergeCell ref="F9:G9"/>
    <mergeCell ref="F10:G10"/>
    <mergeCell ref="A29:G29"/>
    <mergeCell ref="F12:G12"/>
    <mergeCell ref="F13:G13"/>
    <mergeCell ref="F14:G14"/>
    <mergeCell ref="F15:G15"/>
    <mergeCell ref="F16:G16"/>
    <mergeCell ref="F17:G17"/>
    <mergeCell ref="F18:G18"/>
    <mergeCell ref="F20:G20"/>
    <mergeCell ref="F21:G21"/>
    <mergeCell ref="F24:G24"/>
    <mergeCell ref="E27:E28"/>
    <mergeCell ref="F19:G19"/>
    <mergeCell ref="F22:G22"/>
    <mergeCell ref="F23:G23"/>
    <mergeCell ref="F39:G39"/>
    <mergeCell ref="C30:E30"/>
    <mergeCell ref="F30:G30"/>
    <mergeCell ref="A31:B31"/>
    <mergeCell ref="F31:G31"/>
    <mergeCell ref="F32:G32"/>
    <mergeCell ref="F33:G33"/>
    <mergeCell ref="F34:G34"/>
    <mergeCell ref="F35:G35"/>
    <mergeCell ref="F36:G36"/>
    <mergeCell ref="F37:G37"/>
    <mergeCell ref="F38:G38"/>
    <mergeCell ref="F51:G51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