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49" state="visible" r:id="rId1"/>
  </sheets>
</workbook>
</file>

<file path=xl/sharedStrings.xml><?xml version="1.0" encoding="utf-8"?>
<sst xmlns="http://schemas.openxmlformats.org/spreadsheetml/2006/main" count="46">
  <si>
    <t>公 開 類</t>
  </si>
  <si>
    <t>學 年 報</t>
  </si>
  <si>
    <t>臺中市國民小學新住民子女學生數</t>
  </si>
  <si>
    <t>國籍別</t>
  </si>
  <si>
    <t>總             計</t>
  </si>
  <si>
    <t>大陸地區</t>
  </si>
  <si>
    <t>港 、 澳</t>
  </si>
  <si>
    <t>越    南</t>
  </si>
  <si>
    <t>印    尼</t>
  </si>
  <si>
    <t>泰    國</t>
  </si>
  <si>
    <t>菲 律 賓</t>
  </si>
  <si>
    <t>柬 埔 寨</t>
  </si>
  <si>
    <t>日    本</t>
  </si>
  <si>
    <t>馬來西亞</t>
  </si>
  <si>
    <t>美    國</t>
  </si>
  <si>
    <t>南    韓</t>
  </si>
  <si>
    <t>緬    甸</t>
  </si>
  <si>
    <t>新 加 坡</t>
  </si>
  <si>
    <t>加 拿 大</t>
  </si>
  <si>
    <t>其    他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</si>
  <si>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</si>
  <si>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</si>
  <si>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</si>
  <si>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 xml:space="preserve">   根據第1學期資料於次年2月10日前編報</t>
  </si>
  <si>
    <t xml:space="preserve">中華民國114學年度  </t>
  </si>
  <si>
    <t>總計</t>
  </si>
  <si>
    <t>合計</t>
  </si>
  <si>
    <t>男</t>
  </si>
  <si>
    <t>審核</t>
  </si>
  <si>
    <t>女</t>
  </si>
  <si>
    <t>年級別</t>
  </si>
  <si>
    <t>一年級</t>
  </si>
  <si>
    <t>業務主管人員</t>
  </si>
  <si>
    <t>主辦統計人員</t>
  </si>
  <si>
    <t>二年級</t>
  </si>
  <si>
    <t>三年級</t>
  </si>
  <si>
    <t>四年級</t>
  </si>
  <si>
    <t>機關首長</t>
  </si>
  <si>
    <t>五年級</t>
  </si>
  <si>
    <t>編製機關</t>
  </si>
  <si>
    <t>表　　號</t>
  </si>
  <si>
    <t>臺中市政府教育局</t>
  </si>
  <si>
    <t>10411-01-49-2</t>
  </si>
  <si>
    <t>六年級</t>
  </si>
  <si>
    <t>單位：人</t>
  </si>
  <si>
    <t xml:space="preserve">  中華民國115年1月14日編製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</si>
</sst>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1" fontId="1" borderId="4" xfId="0" applyNumberFormat="true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3" xfId="0" applyFont="true" applyBorder="true">
      <alignment horizontal="center" vertical="center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4" borderId="2" xfId="0" applyFont="true" applyBorder="true">
      <alignment vertical="center"/>
    </xf>
    <xf numFmtId="0" fontId="5" borderId="0" xfId="0" applyFont="true">
      <alignment vertical="center" wrapText="true"/>
    </xf>
    <xf numFmtId="0" fontId="5" borderId="3" xfId="0" applyFont="true" applyBorder="true">
      <alignment vertical="center" wrapText="true"/>
    </xf>
    <xf numFmtId="0" fontId="5" borderId="6" xfId="0" applyFont="true" applyBorder="true">
      <alignment vertical="center"/>
    </xf>
    <xf numFmtId="0" fontId="5" borderId="7" xfId="0" applyFont="true" applyBorder="true">
      <alignment vertical="center"/>
    </xf>
    <xf numFmtId="0" fontId="1" borderId="1" xfId="0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5.78125" hidden="false" outlineLevel="0"/>
    <col min="2" max="22" bestFit="false" customWidth="true" width="6.640625" hidden="false" outlineLevel="0"/>
    <col min="23" max="50" bestFit="false" customWidth="true" width="9.2109375" hidden="false" outlineLevel="0"/>
  </cols>
  <sheetData>
    <row r="1">
      <c r="A1" s="1" t="s">
        <v>0</v>
      </c>
      <c r="B1" s="13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8"/>
      <c r="Q1" s="30"/>
      <c r="R1" s="32" t="s">
        <v>39</v>
      </c>
      <c r="S1" s="1"/>
      <c r="T1" s="1" t="s">
        <v>41</v>
      </c>
      <c r="U1" s="1"/>
      <c r="V1" s="1"/>
      <c r="W1" s="41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>
      <c r="A2" s="1" t="s">
        <v>1</v>
      </c>
      <c r="B2" s="14" t="s">
        <v>23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9"/>
      <c r="Q2" s="31"/>
      <c r="R2" s="32" t="s">
        <v>40</v>
      </c>
      <c r="S2" s="1"/>
      <c r="T2" s="37" t="s">
        <v>42</v>
      </c>
      <c r="U2" s="37"/>
      <c r="V2" s="37"/>
      <c r="W2" s="41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4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>
      <c r="A4" s="3"/>
      <c r="B4" s="15" t="s">
        <v>24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38"/>
      <c r="U4" s="38"/>
      <c r="V4" s="39" t="s">
        <v>44</v>
      </c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>
      <c r="A5" s="4" t="s">
        <v>3</v>
      </c>
      <c r="B5" s="1" t="s">
        <v>25</v>
      </c>
      <c r="C5" s="1"/>
      <c r="D5" s="1"/>
      <c r="E5" s="1" t="s">
        <v>30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41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>
      <c r="A6" s="4"/>
      <c r="B6" s="1"/>
      <c r="C6" s="1"/>
      <c r="D6" s="1"/>
      <c r="E6" s="1" t="s">
        <v>31</v>
      </c>
      <c r="F6" s="1"/>
      <c r="G6" s="1"/>
      <c r="H6" s="1" t="s">
        <v>34</v>
      </c>
      <c r="I6" s="1"/>
      <c r="J6" s="1"/>
      <c r="K6" s="1" t="s">
        <v>35</v>
      </c>
      <c r="L6" s="1"/>
      <c r="M6" s="1"/>
      <c r="N6" s="1" t="s">
        <v>36</v>
      </c>
      <c r="O6" s="1"/>
      <c r="P6" s="1"/>
      <c r="Q6" s="1" t="s">
        <v>38</v>
      </c>
      <c r="R6" s="1"/>
      <c r="S6" s="1"/>
      <c r="T6" s="1" t="s">
        <v>43</v>
      </c>
      <c r="U6" s="1"/>
      <c r="V6" s="1"/>
      <c r="W6" s="41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>
      <c r="A7" s="4"/>
      <c r="B7" s="1" t="s">
        <v>26</v>
      </c>
      <c r="C7" s="1" t="s">
        <v>27</v>
      </c>
      <c r="D7" s="1" t="s">
        <v>29</v>
      </c>
      <c r="E7" s="1" t="s">
        <v>26</v>
      </c>
      <c r="F7" s="1" t="s">
        <v>27</v>
      </c>
      <c r="G7" s="1" t="s">
        <v>29</v>
      </c>
      <c r="H7" s="1" t="s">
        <v>26</v>
      </c>
      <c r="I7" s="1" t="s">
        <v>27</v>
      </c>
      <c r="J7" s="1" t="s">
        <v>29</v>
      </c>
      <c r="K7" s="1" t="s">
        <v>26</v>
      </c>
      <c r="L7" s="1" t="s">
        <v>27</v>
      </c>
      <c r="M7" s="1" t="s">
        <v>29</v>
      </c>
      <c r="N7" s="1" t="s">
        <v>26</v>
      </c>
      <c r="O7" s="1" t="s">
        <v>27</v>
      </c>
      <c r="P7" s="1" t="s">
        <v>29</v>
      </c>
      <c r="Q7" s="1" t="s">
        <v>26</v>
      </c>
      <c r="R7" s="1" t="s">
        <v>27</v>
      </c>
      <c r="S7" s="1" t="s">
        <v>29</v>
      </c>
      <c r="T7" s="1" t="s">
        <v>26</v>
      </c>
      <c r="U7" s="1" t="s">
        <v>27</v>
      </c>
      <c r="V7" s="1" t="s">
        <v>29</v>
      </c>
      <c r="W7" s="41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1" customHeight="true">
      <c r="A8" s="5" t="s">
        <v>4</v>
      </c>
      <c r="B8" s="16" t="n">
        <f>SUM(B9:B23)</f>
        <v>7613</v>
      </c>
      <c r="C8" s="23" t="n">
        <f>SUM(C9:C23)</f>
        <v>3946</v>
      </c>
      <c r="D8" s="23" t="n">
        <f>SUM(D9:D23)</f>
        <v>3667</v>
      </c>
      <c r="E8" s="23" t="n">
        <f>SUM(E9:E23)</f>
        <v>1067</v>
      </c>
      <c r="F8" s="23" t="n">
        <f>SUM(F9:F23)</f>
        <v>555</v>
      </c>
      <c r="G8" s="23" t="n">
        <f>SUM(G9:G23)</f>
        <v>512</v>
      </c>
      <c r="H8" s="23" t="n">
        <f>SUM(H9:H23)</f>
        <v>1203</v>
      </c>
      <c r="I8" s="23" t="n">
        <f>SUM(I9:I23)</f>
        <v>612</v>
      </c>
      <c r="J8" s="23" t="n">
        <f>SUM(J9:J23)</f>
        <v>591</v>
      </c>
      <c r="K8" s="23" t="n">
        <f>SUM(K9:K23)</f>
        <v>1297</v>
      </c>
      <c r="L8" s="23" t="n">
        <f>SUM(L9:L23)</f>
        <v>678</v>
      </c>
      <c r="M8" s="23" t="n">
        <f>SUM(M9:M23)</f>
        <v>619</v>
      </c>
      <c r="N8" s="23" t="n">
        <f>SUM(N9:N23)</f>
        <v>1294</v>
      </c>
      <c r="O8" s="23" t="n">
        <f>SUM(O9:O23)</f>
        <v>668</v>
      </c>
      <c r="P8" s="23" t="n">
        <f>SUM(P9:P23)</f>
        <v>626</v>
      </c>
      <c r="Q8" s="23" t="n">
        <f>SUM(Q9:Q23)</f>
        <v>1336</v>
      </c>
      <c r="R8" s="33" t="n">
        <f>SUM(R9:R23)</f>
        <v>708</v>
      </c>
      <c r="S8" s="33" t="n">
        <f>SUM(S9:S23)</f>
        <v>628</v>
      </c>
      <c r="T8" s="33" t="n">
        <f>SUM(T9:T23)</f>
        <v>1416</v>
      </c>
      <c r="U8" s="33" t="n">
        <f>SUM(U9:U23)</f>
        <v>725</v>
      </c>
      <c r="V8" s="33" t="n">
        <f>SUM(V9:V23)</f>
        <v>691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1" customHeight="true">
      <c r="A9" s="6" t="s">
        <v>5</v>
      </c>
      <c r="B9" s="17" t="n">
        <f>C9+D9</f>
        <v>3229</v>
      </c>
      <c r="C9" s="24" t="n">
        <f>F9+I9+L9+O9+R9+U9</f>
        <v>1685</v>
      </c>
      <c r="D9" s="24" t="n">
        <f>G9+J9+M9+P9+S9+V9</f>
        <v>1544</v>
      </c>
      <c r="E9" s="24" t="n">
        <f>F9+G9</f>
        <v>350</v>
      </c>
      <c r="F9" s="24" t="n">
        <v>197</v>
      </c>
      <c r="G9" s="24" t="n">
        <v>153</v>
      </c>
      <c r="H9" s="24" t="n">
        <f>I9+J9</f>
        <v>421</v>
      </c>
      <c r="I9" s="24" t="n">
        <v>202</v>
      </c>
      <c r="J9" s="24" t="n">
        <v>219</v>
      </c>
      <c r="K9" s="24" t="n">
        <f>L9+M9</f>
        <v>535</v>
      </c>
      <c r="L9" s="24" t="n">
        <v>279</v>
      </c>
      <c r="M9" s="24" t="n">
        <v>256</v>
      </c>
      <c r="N9" s="24" t="n">
        <f>O9+P9</f>
        <v>576</v>
      </c>
      <c r="O9" s="24" t="n">
        <v>301</v>
      </c>
      <c r="P9" s="24" t="n">
        <v>275</v>
      </c>
      <c r="Q9" s="24" t="n">
        <f>R9+S9</f>
        <v>619</v>
      </c>
      <c r="R9" s="34" t="n">
        <v>335</v>
      </c>
      <c r="S9" s="34" t="n">
        <v>284</v>
      </c>
      <c r="T9" s="34" t="n">
        <f>U9+V9</f>
        <v>728</v>
      </c>
      <c r="U9" s="34" t="n">
        <v>371</v>
      </c>
      <c r="V9" s="34" t="n">
        <v>357</v>
      </c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1" customHeight="true">
      <c r="A10" s="6" t="s">
        <v>6</v>
      </c>
      <c r="B10" s="17" t="n">
        <f>C10+D10</f>
        <v>174</v>
      </c>
      <c r="C10" s="24" t="n">
        <f>F10+I10+L10+O10+R10+U10</f>
        <v>83</v>
      </c>
      <c r="D10" s="24" t="n">
        <f>G10+J10+M10+P10+S10+V10</f>
        <v>91</v>
      </c>
      <c r="E10" s="24" t="n">
        <f>F10+G10</f>
        <v>31</v>
      </c>
      <c r="F10" s="24" t="n">
        <v>15</v>
      </c>
      <c r="G10" s="24" t="n">
        <v>16</v>
      </c>
      <c r="H10" s="24" t="n">
        <f>I10+J10</f>
        <v>29</v>
      </c>
      <c r="I10" s="24" t="n">
        <v>14</v>
      </c>
      <c r="J10" s="24" t="n">
        <v>15</v>
      </c>
      <c r="K10" s="24" t="n">
        <f>L10+M10</f>
        <v>29</v>
      </c>
      <c r="L10" s="24" t="n">
        <v>12</v>
      </c>
      <c r="M10" s="24" t="n">
        <v>17</v>
      </c>
      <c r="N10" s="24" t="n">
        <f>O10+P10</f>
        <v>32</v>
      </c>
      <c r="O10" s="24" t="n">
        <v>15</v>
      </c>
      <c r="P10" s="24" t="n">
        <v>17</v>
      </c>
      <c r="Q10" s="24" t="n">
        <f>R10+S10</f>
        <v>28</v>
      </c>
      <c r="R10" s="34" t="n">
        <v>14</v>
      </c>
      <c r="S10" s="34" t="n">
        <v>14</v>
      </c>
      <c r="T10" s="34" t="n">
        <f>U10+V10</f>
        <v>25</v>
      </c>
      <c r="U10" s="34" t="n">
        <v>13</v>
      </c>
      <c r="V10" s="34" t="n">
        <v>12</v>
      </c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1" customHeight="true">
      <c r="A11" s="6" t="s">
        <v>7</v>
      </c>
      <c r="B11" s="17" t="n">
        <f>C11+D11</f>
        <v>2444</v>
      </c>
      <c r="C11" s="24" t="n">
        <f>F11+I11+L11+O11+R11+U11</f>
        <v>1243</v>
      </c>
      <c r="D11" s="24" t="n">
        <f>G11+J11+M11+P11+S11+V11</f>
        <v>1201</v>
      </c>
      <c r="E11" s="24" t="n">
        <f>F11+G11</f>
        <v>426</v>
      </c>
      <c r="F11" s="24" t="n">
        <v>199</v>
      </c>
      <c r="G11" s="24" t="n">
        <v>227</v>
      </c>
      <c r="H11" s="24" t="n">
        <f>I11+J11</f>
        <v>461</v>
      </c>
      <c r="I11" s="24" t="n">
        <v>242</v>
      </c>
      <c r="J11" s="24" t="n">
        <v>219</v>
      </c>
      <c r="K11" s="24" t="n">
        <f>L11+M11</f>
        <v>424</v>
      </c>
      <c r="L11" s="24" t="n">
        <v>221</v>
      </c>
      <c r="M11" s="24" t="n">
        <v>203</v>
      </c>
      <c r="N11" s="24" t="n">
        <f>O11+P11</f>
        <v>385</v>
      </c>
      <c r="O11" s="24" t="n">
        <v>188</v>
      </c>
      <c r="P11" s="24" t="n">
        <v>197</v>
      </c>
      <c r="Q11" s="24" t="n">
        <f>R11+S11</f>
        <v>381</v>
      </c>
      <c r="R11" s="34" t="n">
        <v>203</v>
      </c>
      <c r="S11" s="34" t="n">
        <v>178</v>
      </c>
      <c r="T11" s="34" t="n">
        <f>U11+V11</f>
        <v>367</v>
      </c>
      <c r="U11" s="34" t="n">
        <v>190</v>
      </c>
      <c r="V11" s="34" t="n">
        <v>177</v>
      </c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1" customHeight="true">
      <c r="A12" s="6" t="s">
        <v>8</v>
      </c>
      <c r="B12" s="17" t="n">
        <f>C12+D12</f>
        <v>416</v>
      </c>
      <c r="C12" s="24" t="n">
        <f>F12+I12+L12+O12+R12+U12</f>
        <v>205</v>
      </c>
      <c r="D12" s="24" t="n">
        <f>G12+J12+M12+P12+S12+V12</f>
        <v>211</v>
      </c>
      <c r="E12" s="24" t="n">
        <f>F12+G12</f>
        <v>61</v>
      </c>
      <c r="F12" s="24" t="n">
        <v>32</v>
      </c>
      <c r="G12" s="24" t="n">
        <v>29</v>
      </c>
      <c r="H12" s="24" t="n">
        <f>I12+J12</f>
        <v>67</v>
      </c>
      <c r="I12" s="24" t="n">
        <v>32</v>
      </c>
      <c r="J12" s="24" t="n">
        <v>35</v>
      </c>
      <c r="K12" s="24" t="n">
        <f>L12+M12</f>
        <v>69</v>
      </c>
      <c r="L12" s="24" t="n">
        <v>40</v>
      </c>
      <c r="M12" s="24" t="n">
        <v>29</v>
      </c>
      <c r="N12" s="24" t="n">
        <f>O12+P12</f>
        <v>70</v>
      </c>
      <c r="O12" s="24" t="n">
        <v>34</v>
      </c>
      <c r="P12" s="24" t="n">
        <v>36</v>
      </c>
      <c r="Q12" s="24" t="n">
        <f>R12+S12</f>
        <v>70</v>
      </c>
      <c r="R12" s="34" t="n">
        <v>29</v>
      </c>
      <c r="S12" s="34" t="n">
        <v>41</v>
      </c>
      <c r="T12" s="34" t="n">
        <f>U12+V12</f>
        <v>79</v>
      </c>
      <c r="U12" s="34" t="n">
        <v>38</v>
      </c>
      <c r="V12" s="34" t="n">
        <v>41</v>
      </c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1" customHeight="true">
      <c r="A13" s="6" t="s">
        <v>9</v>
      </c>
      <c r="B13" s="17" t="n">
        <f>C13+D13</f>
        <v>153</v>
      </c>
      <c r="C13" s="24" t="n">
        <f>F13+I13+L13+O13+R13+U13</f>
        <v>81</v>
      </c>
      <c r="D13" s="24" t="n">
        <f>G13+J13+M13+P13+S13+V13</f>
        <v>72</v>
      </c>
      <c r="E13" s="24" t="n">
        <f>F13+G13</f>
        <v>18</v>
      </c>
      <c r="F13" s="24" t="n">
        <v>13</v>
      </c>
      <c r="G13" s="24" t="n">
        <v>5</v>
      </c>
      <c r="H13" s="24" t="n">
        <f>I13+J13</f>
        <v>26</v>
      </c>
      <c r="I13" s="24" t="n">
        <v>12</v>
      </c>
      <c r="J13" s="24" t="n">
        <v>14</v>
      </c>
      <c r="K13" s="24" t="n">
        <f>L13+M13</f>
        <v>28</v>
      </c>
      <c r="L13" s="24" t="n">
        <v>13</v>
      </c>
      <c r="M13" s="24" t="n">
        <v>15</v>
      </c>
      <c r="N13" s="24" t="n">
        <f>O13+P13</f>
        <v>27</v>
      </c>
      <c r="O13" s="24" t="n">
        <v>17</v>
      </c>
      <c r="P13" s="24" t="n">
        <v>10</v>
      </c>
      <c r="Q13" s="24" t="n">
        <f>R13+S13</f>
        <v>22</v>
      </c>
      <c r="R13" s="34" t="n">
        <v>8</v>
      </c>
      <c r="S13" s="34" t="n">
        <v>14</v>
      </c>
      <c r="T13" s="34" t="n">
        <f>U13+V13</f>
        <v>32</v>
      </c>
      <c r="U13" s="34" t="n">
        <v>18</v>
      </c>
      <c r="V13" s="34" t="n">
        <v>14</v>
      </c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1" customHeight="true">
      <c r="A14" s="6" t="s">
        <v>10</v>
      </c>
      <c r="B14" s="17" t="n">
        <f>C14+D14</f>
        <v>256</v>
      </c>
      <c r="C14" s="24" t="n">
        <f>F14+I14+L14+O14+R14+U14</f>
        <v>141</v>
      </c>
      <c r="D14" s="24" t="n">
        <f>G14+J14+M14+P14+S14+V14</f>
        <v>115</v>
      </c>
      <c r="E14" s="24" t="n">
        <f>F14+G14</f>
        <v>43</v>
      </c>
      <c r="F14" s="24" t="n">
        <v>21</v>
      </c>
      <c r="G14" s="24" t="n">
        <v>22</v>
      </c>
      <c r="H14" s="24" t="n">
        <f>I14+J14</f>
        <v>51</v>
      </c>
      <c r="I14" s="24" t="n">
        <v>31</v>
      </c>
      <c r="J14" s="24" t="n">
        <v>20</v>
      </c>
      <c r="K14" s="24" t="n">
        <f>L14+M14</f>
        <v>46</v>
      </c>
      <c r="L14" s="24" t="n">
        <v>23</v>
      </c>
      <c r="M14" s="24" t="n">
        <v>23</v>
      </c>
      <c r="N14" s="24" t="n">
        <f>O14+P14</f>
        <v>34</v>
      </c>
      <c r="O14" s="24" t="n">
        <v>18</v>
      </c>
      <c r="P14" s="24" t="n">
        <v>16</v>
      </c>
      <c r="Q14" s="24" t="n">
        <f>R14+S14</f>
        <v>40</v>
      </c>
      <c r="R14" s="34" t="n">
        <v>21</v>
      </c>
      <c r="S14" s="34" t="n">
        <v>19</v>
      </c>
      <c r="T14" s="34" t="n">
        <f>U14+V14</f>
        <v>42</v>
      </c>
      <c r="U14" s="34" t="n">
        <v>27</v>
      </c>
      <c r="V14" s="34" t="n">
        <v>15</v>
      </c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1" customHeight="true">
      <c r="A15" s="6" t="s">
        <v>11</v>
      </c>
      <c r="B15" s="17" t="n">
        <f>C15+D15</f>
        <v>111</v>
      </c>
      <c r="C15" s="24" t="n">
        <f>F15+I15+L15+O15+R15+U15</f>
        <v>58</v>
      </c>
      <c r="D15" s="24" t="n">
        <f>G15+J15+M15+P15+S15+V15</f>
        <v>53</v>
      </c>
      <c r="E15" s="24" t="n">
        <f>F15+G15</f>
        <v>8</v>
      </c>
      <c r="F15" s="24" t="n">
        <v>4</v>
      </c>
      <c r="G15" s="24" t="n">
        <v>4</v>
      </c>
      <c r="H15" s="24" t="n">
        <f>I15+J15</f>
        <v>22</v>
      </c>
      <c r="I15" s="24" t="n">
        <v>7</v>
      </c>
      <c r="J15" s="24" t="n">
        <v>15</v>
      </c>
      <c r="K15" s="24" t="n">
        <f>L15+M15</f>
        <v>16</v>
      </c>
      <c r="L15" s="24" t="n">
        <v>9</v>
      </c>
      <c r="M15" s="24" t="n">
        <v>7</v>
      </c>
      <c r="N15" s="24" t="n">
        <f>O15+P15</f>
        <v>21</v>
      </c>
      <c r="O15" s="24" t="n">
        <v>15</v>
      </c>
      <c r="P15" s="24" t="n">
        <v>6</v>
      </c>
      <c r="Q15" s="24" t="n">
        <f>R15+S15</f>
        <v>27</v>
      </c>
      <c r="R15" s="34" t="n">
        <v>16</v>
      </c>
      <c r="S15" s="34" t="n">
        <v>11</v>
      </c>
      <c r="T15" s="34" t="n">
        <f>U15+V15</f>
        <v>17</v>
      </c>
      <c r="U15" s="34" t="n">
        <v>7</v>
      </c>
      <c r="V15" s="34" t="n">
        <v>10</v>
      </c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1" customHeight="true">
      <c r="A16" s="6" t="s">
        <v>12</v>
      </c>
      <c r="B16" s="17" t="n">
        <f>C16+D16</f>
        <v>143</v>
      </c>
      <c r="C16" s="24" t="n">
        <f>F16+I16+L16+O16+R16+U16</f>
        <v>80</v>
      </c>
      <c r="D16" s="24" t="n">
        <f>G16+J16+M16+P16+S16+V16</f>
        <v>63</v>
      </c>
      <c r="E16" s="24" t="n">
        <f>F16+G16</f>
        <v>24</v>
      </c>
      <c r="F16" s="24" t="n">
        <v>17</v>
      </c>
      <c r="G16" s="24" t="n">
        <v>7</v>
      </c>
      <c r="H16" s="24" t="n">
        <f>I16+J16</f>
        <v>22</v>
      </c>
      <c r="I16" s="24" t="n">
        <v>12</v>
      </c>
      <c r="J16" s="24" t="n">
        <v>10</v>
      </c>
      <c r="K16" s="24" t="n">
        <f>L16+M16</f>
        <v>25</v>
      </c>
      <c r="L16" s="24" t="n">
        <v>12</v>
      </c>
      <c r="M16" s="24" t="n">
        <v>13</v>
      </c>
      <c r="N16" s="24" t="n">
        <f>O16+P16</f>
        <v>26</v>
      </c>
      <c r="O16" s="24" t="n">
        <v>14</v>
      </c>
      <c r="P16" s="24" t="n">
        <v>12</v>
      </c>
      <c r="Q16" s="24" t="n">
        <f>R16+S16</f>
        <v>25</v>
      </c>
      <c r="R16" s="34" t="n">
        <v>12</v>
      </c>
      <c r="S16" s="34" t="n">
        <v>13</v>
      </c>
      <c r="T16" s="34" t="n">
        <f>U16+V16</f>
        <v>21</v>
      </c>
      <c r="U16" s="34" t="n">
        <v>13</v>
      </c>
      <c r="V16" s="34" t="n">
        <v>8</v>
      </c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1" customHeight="true">
      <c r="A17" s="6" t="s">
        <v>13</v>
      </c>
      <c r="B17" s="17" t="n">
        <f>C17+D17</f>
        <v>177</v>
      </c>
      <c r="C17" s="24" t="n">
        <f>F17+I17+L17+O17+R17+U17</f>
        <v>96</v>
      </c>
      <c r="D17" s="24" t="n">
        <f>G17+J17+M17+P17+S17+V17</f>
        <v>81</v>
      </c>
      <c r="E17" s="24" t="n">
        <f>F17+G17</f>
        <v>32</v>
      </c>
      <c r="F17" s="24" t="n">
        <v>13</v>
      </c>
      <c r="G17" s="24" t="n">
        <v>19</v>
      </c>
      <c r="H17" s="24" t="n">
        <f>I17+J17</f>
        <v>24</v>
      </c>
      <c r="I17" s="24" t="n">
        <v>13</v>
      </c>
      <c r="J17" s="24" t="n">
        <v>11</v>
      </c>
      <c r="K17" s="24" t="n">
        <f>L17+M17</f>
        <v>30</v>
      </c>
      <c r="L17" s="24" t="n">
        <v>16</v>
      </c>
      <c r="M17" s="24" t="n">
        <v>14</v>
      </c>
      <c r="N17" s="24" t="n">
        <f>O17+P17</f>
        <v>37</v>
      </c>
      <c r="O17" s="24" t="n">
        <v>24</v>
      </c>
      <c r="P17" s="24" t="n">
        <v>13</v>
      </c>
      <c r="Q17" s="24" t="n">
        <f>R17+S17</f>
        <v>33</v>
      </c>
      <c r="R17" s="34" t="n">
        <v>20</v>
      </c>
      <c r="S17" s="34" t="n">
        <v>13</v>
      </c>
      <c r="T17" s="34" t="n">
        <f>U17+V17</f>
        <v>21</v>
      </c>
      <c r="U17" s="34" t="n">
        <v>10</v>
      </c>
      <c r="V17" s="34" t="n">
        <v>11</v>
      </c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1" customHeight="true">
      <c r="A18" s="6" t="s">
        <v>14</v>
      </c>
      <c r="B18" s="17" t="n">
        <f>C18+D18</f>
        <v>98</v>
      </c>
      <c r="C18" s="24" t="n">
        <f>F18+I18+L18+O18+R18+U18</f>
        <v>54</v>
      </c>
      <c r="D18" s="24" t="n">
        <f>G18+J18+M18+P18+S18+V18</f>
        <v>44</v>
      </c>
      <c r="E18" s="24" t="n">
        <f>F18+G18</f>
        <v>16</v>
      </c>
      <c r="F18" s="24" t="n">
        <v>11</v>
      </c>
      <c r="G18" s="24" t="n">
        <v>5</v>
      </c>
      <c r="H18" s="24" t="n">
        <f>I18+J18</f>
        <v>14</v>
      </c>
      <c r="I18" s="24" t="n">
        <v>6</v>
      </c>
      <c r="J18" s="24" t="n">
        <v>8</v>
      </c>
      <c r="K18" s="24" t="n">
        <f>L18+M18</f>
        <v>16</v>
      </c>
      <c r="L18" s="24" t="n">
        <v>9</v>
      </c>
      <c r="M18" s="24" t="n">
        <v>7</v>
      </c>
      <c r="N18" s="24" t="n">
        <f>O18+P18</f>
        <v>17</v>
      </c>
      <c r="O18" s="24" t="n">
        <v>9</v>
      </c>
      <c r="P18" s="24" t="n">
        <v>8</v>
      </c>
      <c r="Q18" s="24" t="n">
        <f>R18+S18</f>
        <v>20</v>
      </c>
      <c r="R18" s="34" t="n">
        <v>13</v>
      </c>
      <c r="S18" s="34" t="n">
        <v>7</v>
      </c>
      <c r="T18" s="34" t="n">
        <f>U18+V18</f>
        <v>15</v>
      </c>
      <c r="U18" s="34" t="n">
        <v>6</v>
      </c>
      <c r="V18" s="34" t="n">
        <v>9</v>
      </c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1" customHeight="true">
      <c r="A19" s="6" t="s">
        <v>15</v>
      </c>
      <c r="B19" s="17" t="n">
        <f>C19+D19</f>
        <v>71</v>
      </c>
      <c r="C19" s="24" t="n">
        <f>F19+I19+L19+O19+R19+U19</f>
        <v>40</v>
      </c>
      <c r="D19" s="24" t="n">
        <f>G19+J19+M19+P19+S19+V19</f>
        <v>31</v>
      </c>
      <c r="E19" s="24" t="n">
        <f>F19+G19</f>
        <v>10</v>
      </c>
      <c r="F19" s="24" t="n">
        <v>6</v>
      </c>
      <c r="G19" s="24" t="n">
        <v>4</v>
      </c>
      <c r="H19" s="24" t="n">
        <f>I19+J19</f>
        <v>13</v>
      </c>
      <c r="I19" s="24" t="n">
        <v>9</v>
      </c>
      <c r="J19" s="24" t="n">
        <v>4</v>
      </c>
      <c r="K19" s="24" t="n">
        <f>L19+M19</f>
        <v>13</v>
      </c>
      <c r="L19" s="24" t="n">
        <v>6</v>
      </c>
      <c r="M19" s="24" t="n">
        <v>7</v>
      </c>
      <c r="N19" s="24" t="n">
        <f>O19+P19</f>
        <v>7</v>
      </c>
      <c r="O19" s="24" t="n">
        <v>3</v>
      </c>
      <c r="P19" s="24" t="n">
        <v>4</v>
      </c>
      <c r="Q19" s="24" t="n">
        <f>R19+S19</f>
        <v>14</v>
      </c>
      <c r="R19" s="34" t="n">
        <v>10</v>
      </c>
      <c r="S19" s="34" t="n">
        <v>4</v>
      </c>
      <c r="T19" s="34" t="n">
        <f>U19+V19</f>
        <v>14</v>
      </c>
      <c r="U19" s="34" t="n">
        <v>6</v>
      </c>
      <c r="V19" s="34" t="n">
        <v>8</v>
      </c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1" customHeight="true">
      <c r="A20" s="6" t="s">
        <v>16</v>
      </c>
      <c r="B20" s="17" t="n">
        <f>C20+D20</f>
        <v>42</v>
      </c>
      <c r="C20" s="24" t="n">
        <f>F20+I20+L20+O20+R20+U20</f>
        <v>17</v>
      </c>
      <c r="D20" s="24" t="n">
        <f>G20+J20+M20+P20+S20+V20</f>
        <v>25</v>
      </c>
      <c r="E20" s="24" t="n">
        <f>F20+G20</f>
        <v>6</v>
      </c>
      <c r="F20" s="24" t="n">
        <v>2</v>
      </c>
      <c r="G20" s="24" t="n">
        <v>4</v>
      </c>
      <c r="H20" s="24" t="n">
        <f>I20+J20</f>
        <v>5</v>
      </c>
      <c r="I20" s="24" t="n">
        <v>1</v>
      </c>
      <c r="J20" s="24" t="n">
        <v>4</v>
      </c>
      <c r="K20" s="24" t="n">
        <f>L20+M20</f>
        <v>5</v>
      </c>
      <c r="L20" s="24" t="n">
        <v>3</v>
      </c>
      <c r="M20" s="24" t="n">
        <v>2</v>
      </c>
      <c r="N20" s="24" t="n">
        <f>O20+P20</f>
        <v>7</v>
      </c>
      <c r="O20" s="24" t="n">
        <v>4</v>
      </c>
      <c r="P20" s="24" t="n">
        <v>3</v>
      </c>
      <c r="Q20" s="24" t="n">
        <f>R20+S20</f>
        <v>7</v>
      </c>
      <c r="R20" s="34" t="n">
        <v>3</v>
      </c>
      <c r="S20" s="34" t="n">
        <v>4</v>
      </c>
      <c r="T20" s="34" t="n">
        <f>U20+V20</f>
        <v>12</v>
      </c>
      <c r="U20" s="34" t="n">
        <v>4</v>
      </c>
      <c r="V20" s="34" t="n">
        <v>8</v>
      </c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1" customHeight="true">
      <c r="A21" s="6" t="s">
        <v>17</v>
      </c>
      <c r="B21" s="17" t="n">
        <f>C21+D21</f>
        <v>17</v>
      </c>
      <c r="C21" s="24" t="n">
        <f>F21+I21+L21+O21+R21+U21</f>
        <v>5</v>
      </c>
      <c r="D21" s="24" t="n">
        <f>G21+J21+M21+P21+S21+V21</f>
        <v>12</v>
      </c>
      <c r="E21" s="24" t="n">
        <f>F21+G21</f>
        <v>3</v>
      </c>
      <c r="F21" s="24" t="n">
        <v>2</v>
      </c>
      <c r="G21" s="24" t="n">
        <v>1</v>
      </c>
      <c r="H21" s="24" t="n">
        <f>I21+J21</f>
        <v>2</v>
      </c>
      <c r="I21" s="24" t="n">
        <v>0</v>
      </c>
      <c r="J21" s="24" t="n">
        <v>2</v>
      </c>
      <c r="K21" s="24" t="n">
        <f>L21+M21</f>
        <v>3</v>
      </c>
      <c r="L21" s="24" t="n">
        <v>1</v>
      </c>
      <c r="M21" s="24" t="n">
        <v>2</v>
      </c>
      <c r="N21" s="24" t="n">
        <f>O21+P21</f>
        <v>2</v>
      </c>
      <c r="O21" s="24" t="n">
        <v>1</v>
      </c>
      <c r="P21" s="24" t="n">
        <v>1</v>
      </c>
      <c r="Q21" s="24" t="n">
        <f>R21+S21</f>
        <v>5</v>
      </c>
      <c r="R21" s="34" t="n">
        <v>1</v>
      </c>
      <c r="S21" s="34" t="n">
        <v>4</v>
      </c>
      <c r="T21" s="34" t="n">
        <f>U21+V21</f>
        <v>2</v>
      </c>
      <c r="U21" s="34" t="n">
        <v>0</v>
      </c>
      <c r="V21" s="34" t="n">
        <v>2</v>
      </c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1" customHeight="true">
      <c r="A22" s="6" t="s">
        <v>18</v>
      </c>
      <c r="B22" s="17" t="n">
        <f>C22+D22</f>
        <v>39</v>
      </c>
      <c r="C22" s="24" t="n">
        <f>F22+I22+L22+O22+R22+U22</f>
        <v>22</v>
      </c>
      <c r="D22" s="24" t="n">
        <f>G22+J22+M22+P22+S22+V22</f>
        <v>17</v>
      </c>
      <c r="E22" s="24" t="n">
        <f>F22+G22</f>
        <v>5</v>
      </c>
      <c r="F22" s="24" t="n">
        <v>1</v>
      </c>
      <c r="G22" s="24" t="n">
        <v>4</v>
      </c>
      <c r="H22" s="24" t="n">
        <f>I22+J22</f>
        <v>5</v>
      </c>
      <c r="I22" s="24" t="n">
        <v>3</v>
      </c>
      <c r="J22" s="24" t="n">
        <v>2</v>
      </c>
      <c r="K22" s="24" t="n">
        <f>L22+M22</f>
        <v>10</v>
      </c>
      <c r="L22" s="24" t="n">
        <v>6</v>
      </c>
      <c r="M22" s="24" t="n">
        <v>4</v>
      </c>
      <c r="N22" s="24" t="n">
        <f>O22+P22</f>
        <v>5</v>
      </c>
      <c r="O22" s="24" t="n">
        <v>4</v>
      </c>
      <c r="P22" s="24" t="n">
        <v>1</v>
      </c>
      <c r="Q22" s="24" t="n">
        <f>R22+S22</f>
        <v>8</v>
      </c>
      <c r="R22" s="34" t="n">
        <v>5</v>
      </c>
      <c r="S22" s="34" t="n">
        <v>3</v>
      </c>
      <c r="T22" s="34" t="n">
        <f>U22+V22</f>
        <v>6</v>
      </c>
      <c r="U22" s="34" t="n">
        <v>3</v>
      </c>
      <c r="V22" s="34" t="n">
        <v>3</v>
      </c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1" customHeight="true">
      <c r="A23" s="7" t="s">
        <v>19</v>
      </c>
      <c r="B23" s="18" t="n">
        <f>C23+D23</f>
        <v>243</v>
      </c>
      <c r="C23" s="25" t="n">
        <f>F23+I23+L23+O23+R23+U23</f>
        <v>136</v>
      </c>
      <c r="D23" s="25" t="n">
        <f>G23+J23+M23+P23+S23+V23</f>
        <v>107</v>
      </c>
      <c r="E23" s="25" t="n">
        <f>F23+G23</f>
        <v>34</v>
      </c>
      <c r="F23" s="25" t="n">
        <v>22</v>
      </c>
      <c r="G23" s="25" t="n">
        <v>12</v>
      </c>
      <c r="H23" s="25" t="n">
        <f>I23+J23</f>
        <v>41</v>
      </c>
      <c r="I23" s="25" t="n">
        <v>28</v>
      </c>
      <c r="J23" s="25" t="n">
        <v>13</v>
      </c>
      <c r="K23" s="25" t="n">
        <f>L23+M23</f>
        <v>48</v>
      </c>
      <c r="L23" s="25" t="n">
        <v>28</v>
      </c>
      <c r="M23" s="25" t="n">
        <v>20</v>
      </c>
      <c r="N23" s="25" t="n">
        <f>O23+P23</f>
        <v>48</v>
      </c>
      <c r="O23" s="25" t="n">
        <v>21</v>
      </c>
      <c r="P23" s="25" t="n">
        <v>27</v>
      </c>
      <c r="Q23" s="25" t="n">
        <f>R23+S23</f>
        <v>37</v>
      </c>
      <c r="R23" s="35" t="n">
        <v>18</v>
      </c>
      <c r="S23" s="35" t="n">
        <v>19</v>
      </c>
      <c r="T23" s="35" t="n">
        <f>U23+V23</f>
        <v>35</v>
      </c>
      <c r="U23" s="35" t="n">
        <v>19</v>
      </c>
      <c r="V23" s="35" t="n">
        <v>16</v>
      </c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3.9" customHeight="true">
      <c r="A24" s="8" t="s">
        <v>20</v>
      </c>
      <c r="B24" s="19"/>
      <c r="C24" s="26" t="s">
        <v>28</v>
      </c>
      <c r="D24" s="27"/>
      <c r="E24" s="27"/>
      <c r="F24" s="27"/>
      <c r="G24" s="8" t="s">
        <v>32</v>
      </c>
      <c r="H24" s="27"/>
      <c r="I24" s="8"/>
      <c r="J24" s="27"/>
      <c r="K24" s="19"/>
      <c r="L24" s="27"/>
      <c r="M24" s="8"/>
      <c r="N24" s="8" t="s">
        <v>37</v>
      </c>
      <c r="O24" s="19"/>
      <c r="P24" s="27"/>
      <c r="Q24" s="8"/>
      <c r="R24" s="27"/>
      <c r="S24" s="19"/>
      <c r="T24" s="19"/>
      <c r="U24" s="19"/>
      <c r="V24" s="40" t="s">
        <v>45</v>
      </c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3.9" customHeight="true">
      <c r="A25" s="9"/>
      <c r="B25" s="9"/>
      <c r="C25" s="9"/>
      <c r="D25" s="9"/>
      <c r="E25" s="10"/>
      <c r="F25" s="10"/>
      <c r="G25" s="11" t="s">
        <v>33</v>
      </c>
      <c r="H25" s="10"/>
      <c r="I25" s="11"/>
      <c r="J25" s="10"/>
      <c r="K25" s="9"/>
      <c r="L25" s="10"/>
      <c r="M25" s="9"/>
      <c r="N25" s="9"/>
      <c r="O25" s="9"/>
      <c r="P25" s="9"/>
      <c r="Q25" s="9"/>
      <c r="R25" s="9"/>
      <c r="S25" s="9"/>
      <c r="T25" s="9"/>
      <c r="U25" s="9"/>
      <c r="V25" s="9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3.9" customHeight="true">
      <c r="A26" s="9"/>
      <c r="B26" s="9"/>
      <c r="C26" s="9"/>
      <c r="D26" s="9"/>
      <c r="E26" s="10"/>
      <c r="F26" s="10"/>
      <c r="G26" s="21"/>
      <c r="H26" s="10"/>
      <c r="I26" s="11"/>
      <c r="J26" s="10"/>
      <c r="K26" s="9"/>
      <c r="L26" s="10"/>
      <c r="M26" s="9"/>
      <c r="N26" s="9"/>
      <c r="O26" s="9"/>
      <c r="P26" s="9"/>
      <c r="Q26" s="9"/>
      <c r="R26" s="9"/>
      <c r="S26" s="9"/>
      <c r="T26" s="9"/>
      <c r="U26" s="9"/>
      <c r="V26" s="9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15" customHeight="true">
      <c r="A27" s="1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10"/>
      <c r="Q27" s="20"/>
      <c r="R27" s="10"/>
      <c r="S27" s="36"/>
      <c r="T27" s="36"/>
      <c r="U27" s="36"/>
      <c r="V27" s="36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3.9" customHeight="true">
      <c r="A28" s="11" t="s">
        <v>21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9"/>
      <c r="AB28" s="9"/>
      <c r="AC28" s="9"/>
      <c r="AD28" s="9"/>
      <c r="AE28" s="9"/>
      <c r="AF28" s="9"/>
      <c r="AG28" s="9"/>
      <c r="AH28" s="9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3.9" customHeight="true">
      <c r="A29" s="11" t="s">
        <v>22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20"/>
      <c r="AB29" s="10"/>
      <c r="AC29" s="20"/>
      <c r="AD29" s="10"/>
      <c r="AE29" s="20"/>
      <c r="AF29" s="10"/>
      <c r="AG29" s="2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15" customHeight="true">
      <c r="A30" s="12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10"/>
      <c r="R30" s="10"/>
      <c r="S30" s="10"/>
      <c r="T30" s="10"/>
      <c r="U30" s="10"/>
      <c r="V30" s="10"/>
      <c r="W30" s="10"/>
      <c r="X30" s="21"/>
      <c r="Y30" s="21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N6:P6"/>
    <mergeCell ref="Q6:S6"/>
    <mergeCell ref="T6:V6"/>
    <mergeCell ref="T1:V1"/>
    <mergeCell ref="T2:V2"/>
    <mergeCell ref="A3:V3"/>
    <mergeCell ref="B4:S4"/>
    <mergeCell ref="A5:A7"/>
    <mergeCell ref="B5:D6"/>
    <mergeCell ref="E5:V5"/>
    <mergeCell ref="E6:G6"/>
    <mergeCell ref="H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