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48" state="visible" r:id="rId1"/>
  </sheets>
</workbook>
</file>

<file path=xl/sharedStrings.xml><?xml version="1.0" encoding="utf-8"?>
<sst xmlns="http://schemas.openxmlformats.org/spreadsheetml/2006/main" count="43">
  <si>
    <t>公 開 類</t>
  </si>
  <si>
    <t>學 年 報</t>
  </si>
  <si>
    <t>臺中市國民中學新住民子女學生數</t>
  </si>
  <si>
    <t>國籍別</t>
  </si>
  <si>
    <t>總             計</t>
  </si>
  <si>
    <t>大陸地區</t>
  </si>
  <si>
    <t>港 、 澳</t>
  </si>
  <si>
    <t>越    南</t>
  </si>
  <si>
    <t>印    尼</t>
  </si>
  <si>
    <t>泰    國</t>
  </si>
  <si>
    <t>菲 律 賓</t>
  </si>
  <si>
    <t>柬 埔 寨</t>
  </si>
  <si>
    <t>日    本</t>
  </si>
  <si>
    <t>馬來西亞</t>
  </si>
  <si>
    <t>美    國</t>
  </si>
  <si>
    <t>南    韓</t>
  </si>
  <si>
    <t>緬    甸</t>
  </si>
  <si>
    <t>新 加 坡</t>
  </si>
  <si>
    <t>加 拿 大</t>
  </si>
  <si>
    <t>其    他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</si>
  <si>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</si>
  <si>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</si>
  <si>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</si>
  <si>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 xml:space="preserve">   根據第1學期資料於次年2月10日前編報</t>
  </si>
  <si>
    <t xml:space="preserve">中華民國114學年度  </t>
  </si>
  <si>
    <t>總計</t>
  </si>
  <si>
    <t>合計</t>
  </si>
  <si>
    <t>男</t>
  </si>
  <si>
    <t>審核</t>
  </si>
  <si>
    <t>女</t>
  </si>
  <si>
    <t>年級別</t>
  </si>
  <si>
    <t>七年級</t>
  </si>
  <si>
    <t>業務主管人員</t>
  </si>
  <si>
    <t>主辦統計人員</t>
  </si>
  <si>
    <t>八年級</t>
  </si>
  <si>
    <t>機關首長</t>
  </si>
  <si>
    <t>編製機關</t>
  </si>
  <si>
    <t>表　　號</t>
  </si>
  <si>
    <t>九年級</t>
  </si>
  <si>
    <t>臺中市政府教育局</t>
  </si>
  <si>
    <t>10411-01-48-2</t>
  </si>
  <si>
    <t>單位：人</t>
  </si>
  <si>
    <t xml:space="preserve">  中華民國115年1月14日編製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</si>
</sst>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 vertical="center"/>
    </xf>
    <xf numFmtId="1" fontId="1" borderId="4" xfId="0" applyNumberFormat="true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4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3" xfId="0" applyFont="true" applyBorder="true">
      <alignment horizontal="center" vertical="center"/>
    </xf>
    <xf numFmtId="197" fontId="3" borderId="10" xfId="0" applyNumberFormat="true" applyFont="true" applyBorder="true">
      <alignment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4" borderId="2" xfId="0" applyFont="true" applyBorder="true">
      <alignment vertical="center"/>
    </xf>
    <xf numFmtId="0" fontId="3" borderId="2" xfId="0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4" borderId="6" xfId="0" applyFont="true" applyBorder="true">
      <alignment vertical="center"/>
    </xf>
    <xf numFmtId="0" fontId="3" borderId="7" xfId="0" applyFont="true" applyBorder="true">
      <alignment vertical="center"/>
    </xf>
    <xf numFmtId="0" fontId="1" borderId="0" xfId="0" applyFont="true">
      <alignment horizontal="right" vertical="center"/>
    </xf>
    <xf numFmtId="0" fontId="1" borderId="3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24" sqref="M24:M24"/>
    </sheetView>
  </sheetViews>
  <sheetFormatPr customHeight="false" defaultColWidth="9.28125" defaultRowHeight="15"/>
  <cols>
    <col min="1" max="1" bestFit="false" customWidth="true" width="15.78125" hidden="false" outlineLevel="0"/>
    <col min="2" max="13" bestFit="false" customWidth="true" width="8.78125" hidden="false" outlineLevel="0"/>
    <col min="14" max="50" bestFit="false" customWidth="true" width="9.2109375" hidden="false" outlineLevel="0"/>
  </cols>
  <sheetData>
    <row r="1">
      <c r="A1" s="1" t="s">
        <v>0</v>
      </c>
      <c r="B1" s="13"/>
      <c r="C1" s="21"/>
      <c r="D1" s="21"/>
      <c r="E1" s="21"/>
      <c r="F1" s="21"/>
      <c r="G1" s="21"/>
      <c r="H1" s="10"/>
      <c r="I1" s="10"/>
      <c r="J1" s="32"/>
      <c r="K1" s="1" t="s">
        <v>36</v>
      </c>
      <c r="L1" s="1" t="s">
        <v>39</v>
      </c>
      <c r="M1" s="1"/>
      <c r="N1" s="39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>
      <c r="A2" s="1" t="s">
        <v>1</v>
      </c>
      <c r="B2" s="14" t="s">
        <v>23</v>
      </c>
      <c r="C2" s="22"/>
      <c r="D2" s="22"/>
      <c r="E2" s="22"/>
      <c r="F2" s="22"/>
      <c r="G2" s="22"/>
      <c r="H2" s="22"/>
      <c r="I2" s="22"/>
      <c r="J2" s="33"/>
      <c r="K2" s="1" t="s">
        <v>37</v>
      </c>
      <c r="L2" s="36" t="s">
        <v>40</v>
      </c>
      <c r="M2" s="36"/>
      <c r="N2" s="39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4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>
      <c r="A4" s="3"/>
      <c r="B4" s="15" t="s">
        <v>24</v>
      </c>
      <c r="C4" s="15"/>
      <c r="D4" s="15"/>
      <c r="E4" s="15"/>
      <c r="F4" s="15"/>
      <c r="G4" s="15"/>
      <c r="H4" s="15"/>
      <c r="I4" s="15"/>
      <c r="J4" s="15"/>
      <c r="K4" s="35"/>
      <c r="L4" s="35"/>
      <c r="M4" s="37" t="s">
        <v>41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>
      <c r="A5" s="4" t="s">
        <v>3</v>
      </c>
      <c r="B5" s="1" t="s">
        <v>25</v>
      </c>
      <c r="C5" s="1"/>
      <c r="D5" s="1"/>
      <c r="E5" s="1" t="s">
        <v>30</v>
      </c>
      <c r="F5" s="1"/>
      <c r="G5" s="1"/>
      <c r="H5" s="1"/>
      <c r="I5" s="1"/>
      <c r="J5" s="1"/>
      <c r="K5" s="1"/>
      <c r="L5" s="1"/>
      <c r="M5" s="1"/>
      <c r="N5" s="39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>
      <c r="A6" s="4"/>
      <c r="B6" s="1"/>
      <c r="C6" s="1"/>
      <c r="D6" s="1"/>
      <c r="E6" s="1" t="s">
        <v>31</v>
      </c>
      <c r="F6" s="1"/>
      <c r="G6" s="1"/>
      <c r="H6" s="1" t="s">
        <v>34</v>
      </c>
      <c r="I6" s="1"/>
      <c r="J6" s="1"/>
      <c r="K6" s="1" t="s">
        <v>38</v>
      </c>
      <c r="L6" s="1"/>
      <c r="M6" s="1"/>
      <c r="N6" s="39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>
      <c r="A7" s="4"/>
      <c r="B7" s="1" t="s">
        <v>26</v>
      </c>
      <c r="C7" s="1" t="s">
        <v>27</v>
      </c>
      <c r="D7" s="1" t="s">
        <v>29</v>
      </c>
      <c r="E7" s="1" t="s">
        <v>26</v>
      </c>
      <c r="F7" s="1" t="s">
        <v>27</v>
      </c>
      <c r="G7" s="1" t="s">
        <v>29</v>
      </c>
      <c r="H7" s="1" t="s">
        <v>26</v>
      </c>
      <c r="I7" s="1" t="s">
        <v>27</v>
      </c>
      <c r="J7" s="1" t="s">
        <v>29</v>
      </c>
      <c r="K7" s="1" t="s">
        <v>26</v>
      </c>
      <c r="L7" s="1" t="s">
        <v>27</v>
      </c>
      <c r="M7" s="1" t="s">
        <v>29</v>
      </c>
      <c r="N7" s="39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0.1" customHeight="true">
      <c r="A8" s="5" t="s">
        <v>4</v>
      </c>
      <c r="B8" s="16" t="n">
        <f>SUM(B9:B23)</f>
        <v>4073</v>
      </c>
      <c r="C8" s="23" t="n">
        <f>SUM(C9:C23)</f>
        <v>2021</v>
      </c>
      <c r="D8" s="23" t="n">
        <f>SUM(D9:D23)</f>
        <v>2052</v>
      </c>
      <c r="E8" s="23" t="n">
        <f>SUM(E9:E23)</f>
        <v>1311</v>
      </c>
      <c r="F8" s="23" t="n">
        <f>SUM(F9:F23)</f>
        <v>655</v>
      </c>
      <c r="G8" s="23" t="n">
        <f>SUM(G9:G23)</f>
        <v>656</v>
      </c>
      <c r="H8" s="23" t="n">
        <f>SUM(H9:H23)</f>
        <v>1426</v>
      </c>
      <c r="I8" s="29" t="n">
        <f>SUM(I9:I23)</f>
        <v>689</v>
      </c>
      <c r="J8" s="29" t="n">
        <f>SUM(J9:J23)</f>
        <v>737</v>
      </c>
      <c r="K8" s="29" t="n">
        <f>SUM(K9:K23)</f>
        <v>1336</v>
      </c>
      <c r="L8" s="29" t="n">
        <f>SUM(L9:L23)</f>
        <v>677</v>
      </c>
      <c r="M8" s="29" t="n">
        <f>SUM(M9:M23)</f>
        <v>659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0.1" customHeight="true">
      <c r="A9" s="6" t="s">
        <v>5</v>
      </c>
      <c r="B9" s="17" t="n">
        <f>C9+D9</f>
        <v>1993</v>
      </c>
      <c r="C9" s="24" t="n">
        <f>F9+I9+L9</f>
        <v>980</v>
      </c>
      <c r="D9" s="24" t="n">
        <f>G9+J9+M9</f>
        <v>1013</v>
      </c>
      <c r="E9" s="24" t="n">
        <f>F9+G9</f>
        <v>627</v>
      </c>
      <c r="F9" s="24" t="n">
        <v>314</v>
      </c>
      <c r="G9" s="24" t="n">
        <v>313</v>
      </c>
      <c r="H9" s="24" t="n">
        <f>I9+J9</f>
        <v>691</v>
      </c>
      <c r="I9" s="30" t="n">
        <v>322</v>
      </c>
      <c r="J9" s="30" t="n">
        <v>369</v>
      </c>
      <c r="K9" s="30" t="n">
        <f>L9+M9</f>
        <v>675</v>
      </c>
      <c r="L9" s="30" t="n">
        <v>344</v>
      </c>
      <c r="M9" s="30" t="n">
        <v>331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0.1" customHeight="true">
      <c r="A10" s="6" t="s">
        <v>6</v>
      </c>
      <c r="B10" s="17" t="n">
        <f>C10+D10</f>
        <v>83</v>
      </c>
      <c r="C10" s="24" t="n">
        <f>F10+I10+L10</f>
        <v>43</v>
      </c>
      <c r="D10" s="24" t="n">
        <f>G10+J10+M10</f>
        <v>40</v>
      </c>
      <c r="E10" s="24" t="n">
        <f>F10+G10</f>
        <v>32</v>
      </c>
      <c r="F10" s="24" t="n">
        <v>16</v>
      </c>
      <c r="G10" s="24" t="n">
        <v>16</v>
      </c>
      <c r="H10" s="24" t="n">
        <f>I10+J10</f>
        <v>24</v>
      </c>
      <c r="I10" s="30" t="n">
        <v>11</v>
      </c>
      <c r="J10" s="30" t="n">
        <v>13</v>
      </c>
      <c r="K10" s="30" t="n">
        <f>L10+M10</f>
        <v>27</v>
      </c>
      <c r="L10" s="30" t="n">
        <v>16</v>
      </c>
      <c r="M10" s="30" t="n">
        <v>11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0.1" customHeight="true">
      <c r="A11" s="6" t="s">
        <v>7</v>
      </c>
      <c r="B11" s="17" t="n">
        <f>C11+D11</f>
        <v>1162</v>
      </c>
      <c r="C11" s="24" t="n">
        <f>F11+I11+L11</f>
        <v>591</v>
      </c>
      <c r="D11" s="24" t="n">
        <f>G11+J11+M11</f>
        <v>571</v>
      </c>
      <c r="E11" s="24" t="n">
        <f>F11+G11</f>
        <v>351</v>
      </c>
      <c r="F11" s="24" t="n">
        <v>183</v>
      </c>
      <c r="G11" s="24" t="n">
        <v>168</v>
      </c>
      <c r="H11" s="24" t="n">
        <f>I11+J11</f>
        <v>423</v>
      </c>
      <c r="I11" s="30" t="n">
        <v>209</v>
      </c>
      <c r="J11" s="30" t="n">
        <v>214</v>
      </c>
      <c r="K11" s="30" t="n">
        <f>L11+M11</f>
        <v>388</v>
      </c>
      <c r="L11" s="30" t="n">
        <v>199</v>
      </c>
      <c r="M11" s="30" t="n">
        <v>189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0.1" customHeight="true">
      <c r="A12" s="6" t="s">
        <v>8</v>
      </c>
      <c r="B12" s="17" t="n">
        <f>C12+D12</f>
        <v>234</v>
      </c>
      <c r="C12" s="24" t="n">
        <f>F12+I12+L12</f>
        <v>105</v>
      </c>
      <c r="D12" s="24" t="n">
        <f>G12+J12+M12</f>
        <v>129</v>
      </c>
      <c r="E12" s="24" t="n">
        <f>F12+G12</f>
        <v>78</v>
      </c>
      <c r="F12" s="24" t="n">
        <v>31</v>
      </c>
      <c r="G12" s="24" t="n">
        <v>47</v>
      </c>
      <c r="H12" s="24" t="n">
        <f>I12+J12</f>
        <v>79</v>
      </c>
      <c r="I12" s="30" t="n">
        <v>36</v>
      </c>
      <c r="J12" s="30" t="n">
        <v>43</v>
      </c>
      <c r="K12" s="30" t="n">
        <f>L12+M12</f>
        <v>77</v>
      </c>
      <c r="L12" s="30" t="n">
        <v>38</v>
      </c>
      <c r="M12" s="30" t="n">
        <v>39</v>
      </c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0.1" customHeight="true">
      <c r="A13" s="6" t="s">
        <v>9</v>
      </c>
      <c r="B13" s="17" t="n">
        <f>C13+D13</f>
        <v>105</v>
      </c>
      <c r="C13" s="24" t="n">
        <f>F13+I13+L13</f>
        <v>53</v>
      </c>
      <c r="D13" s="24" t="n">
        <f>G13+J13+M13</f>
        <v>52</v>
      </c>
      <c r="E13" s="24" t="n">
        <f>F13+G13</f>
        <v>33</v>
      </c>
      <c r="F13" s="24" t="n">
        <v>21</v>
      </c>
      <c r="G13" s="24" t="n">
        <v>12</v>
      </c>
      <c r="H13" s="24" t="n">
        <f>I13+J13</f>
        <v>40</v>
      </c>
      <c r="I13" s="30" t="n">
        <v>19</v>
      </c>
      <c r="J13" s="30" t="n">
        <v>21</v>
      </c>
      <c r="K13" s="30" t="n">
        <f>L13+M13</f>
        <v>32</v>
      </c>
      <c r="L13" s="30" t="n">
        <v>13</v>
      </c>
      <c r="M13" s="30" t="n">
        <v>19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0.1" customHeight="true">
      <c r="A14" s="6" t="s">
        <v>10</v>
      </c>
      <c r="B14" s="17" t="n">
        <f>C14+D14</f>
        <v>115</v>
      </c>
      <c r="C14" s="24" t="n">
        <f>F14+I14+L14</f>
        <v>57</v>
      </c>
      <c r="D14" s="24" t="n">
        <f>G14+J14+M14</f>
        <v>58</v>
      </c>
      <c r="E14" s="24" t="n">
        <f>F14+G14</f>
        <v>39</v>
      </c>
      <c r="F14" s="24" t="n">
        <v>20</v>
      </c>
      <c r="G14" s="24" t="n">
        <v>19</v>
      </c>
      <c r="H14" s="24" t="n">
        <f>I14+J14</f>
        <v>35</v>
      </c>
      <c r="I14" s="30" t="n">
        <v>15</v>
      </c>
      <c r="J14" s="30" t="n">
        <v>20</v>
      </c>
      <c r="K14" s="30" t="n">
        <f>L14+M14</f>
        <v>41</v>
      </c>
      <c r="L14" s="30" t="n">
        <v>22</v>
      </c>
      <c r="M14" s="30" t="n">
        <v>19</v>
      </c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0.1" customHeight="true">
      <c r="A15" s="6" t="s">
        <v>11</v>
      </c>
      <c r="B15" s="17" t="n">
        <f>C15+D15</f>
        <v>56</v>
      </c>
      <c r="C15" s="24" t="n">
        <f>F15+I15+L15</f>
        <v>36</v>
      </c>
      <c r="D15" s="24" t="n">
        <f>G15+J15+M15</f>
        <v>20</v>
      </c>
      <c r="E15" s="24" t="n">
        <f>F15+G15</f>
        <v>22</v>
      </c>
      <c r="F15" s="24" t="n">
        <v>15</v>
      </c>
      <c r="G15" s="24" t="n">
        <v>7</v>
      </c>
      <c r="H15" s="24" t="n">
        <f>I15+J15</f>
        <v>19</v>
      </c>
      <c r="I15" s="30" t="n">
        <v>12</v>
      </c>
      <c r="J15" s="30" t="n">
        <v>7</v>
      </c>
      <c r="K15" s="30" t="n">
        <f>L15+M15</f>
        <v>15</v>
      </c>
      <c r="L15" s="30" t="n">
        <v>9</v>
      </c>
      <c r="M15" s="30" t="n">
        <v>6</v>
      </c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0.1" customHeight="true">
      <c r="A16" s="6" t="s">
        <v>12</v>
      </c>
      <c r="B16" s="17" t="n">
        <f>C16+D16</f>
        <v>46</v>
      </c>
      <c r="C16" s="24" t="n">
        <f>F16+I16+L16</f>
        <v>28</v>
      </c>
      <c r="D16" s="24" t="n">
        <f>G16+J16+M16</f>
        <v>18</v>
      </c>
      <c r="E16" s="24" t="n">
        <f>F16+G16</f>
        <v>19</v>
      </c>
      <c r="F16" s="24" t="n">
        <v>9</v>
      </c>
      <c r="G16" s="24" t="n">
        <v>10</v>
      </c>
      <c r="H16" s="24" t="n">
        <f>I16+J16</f>
        <v>18</v>
      </c>
      <c r="I16" s="30" t="n">
        <v>13</v>
      </c>
      <c r="J16" s="30" t="n">
        <v>5</v>
      </c>
      <c r="K16" s="30" t="n">
        <f>L16+M16</f>
        <v>9</v>
      </c>
      <c r="L16" s="30" t="n">
        <v>6</v>
      </c>
      <c r="M16" s="30" t="n">
        <v>3</v>
      </c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1" customHeight="true">
      <c r="A17" s="6" t="s">
        <v>13</v>
      </c>
      <c r="B17" s="17" t="n">
        <f>C17+D17</f>
        <v>78</v>
      </c>
      <c r="C17" s="24" t="n">
        <f>F17+I17+L17</f>
        <v>33</v>
      </c>
      <c r="D17" s="24" t="n">
        <f>G17+J17+M17</f>
        <v>45</v>
      </c>
      <c r="E17" s="24" t="n">
        <f>F17+G17</f>
        <v>33</v>
      </c>
      <c r="F17" s="24" t="n">
        <v>14</v>
      </c>
      <c r="G17" s="24" t="n">
        <v>19</v>
      </c>
      <c r="H17" s="24" t="n">
        <f>I17+J17</f>
        <v>23</v>
      </c>
      <c r="I17" s="30" t="n">
        <v>11</v>
      </c>
      <c r="J17" s="30" t="n">
        <v>12</v>
      </c>
      <c r="K17" s="30" t="n">
        <f>L17+M17</f>
        <v>22</v>
      </c>
      <c r="L17" s="30" t="n">
        <v>8</v>
      </c>
      <c r="M17" s="30" t="n">
        <v>14</v>
      </c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1" customHeight="true">
      <c r="A18" s="6" t="s">
        <v>14</v>
      </c>
      <c r="B18" s="17" t="n">
        <f>C18+D18</f>
        <v>44</v>
      </c>
      <c r="C18" s="24" t="n">
        <f>F18+I18+L18</f>
        <v>21</v>
      </c>
      <c r="D18" s="24" t="n">
        <f>G18+J18+M18</f>
        <v>23</v>
      </c>
      <c r="E18" s="24" t="n">
        <f>F18+G18</f>
        <v>17</v>
      </c>
      <c r="F18" s="24" t="n">
        <v>6</v>
      </c>
      <c r="G18" s="24" t="n">
        <v>11</v>
      </c>
      <c r="H18" s="24" t="n">
        <f>I18+J18</f>
        <v>17</v>
      </c>
      <c r="I18" s="30" t="n">
        <v>11</v>
      </c>
      <c r="J18" s="30" t="n">
        <v>6</v>
      </c>
      <c r="K18" s="30" t="n">
        <f>L18+M18</f>
        <v>10</v>
      </c>
      <c r="L18" s="30" t="n">
        <v>4</v>
      </c>
      <c r="M18" s="30" t="n">
        <v>6</v>
      </c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0.1" customHeight="true">
      <c r="A19" s="6" t="s">
        <v>15</v>
      </c>
      <c r="B19" s="17" t="n">
        <f>C19+D19</f>
        <v>21</v>
      </c>
      <c r="C19" s="24" t="n">
        <f>F19+I19+L19</f>
        <v>10</v>
      </c>
      <c r="D19" s="24" t="n">
        <f>G19+J19+M19</f>
        <v>11</v>
      </c>
      <c r="E19" s="24" t="n">
        <f>F19+G19</f>
        <v>9</v>
      </c>
      <c r="F19" s="24" t="n">
        <v>3</v>
      </c>
      <c r="G19" s="24" t="n">
        <v>6</v>
      </c>
      <c r="H19" s="24" t="n">
        <f>I19+J19</f>
        <v>7</v>
      </c>
      <c r="I19" s="30" t="n">
        <v>3</v>
      </c>
      <c r="J19" s="30" t="n">
        <v>4</v>
      </c>
      <c r="K19" s="30" t="n">
        <f>L19+M19</f>
        <v>5</v>
      </c>
      <c r="L19" s="30" t="n">
        <v>4</v>
      </c>
      <c r="M19" s="30" t="n">
        <v>1</v>
      </c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0.1" customHeight="true">
      <c r="A20" s="6" t="s">
        <v>16</v>
      </c>
      <c r="B20" s="17" t="n">
        <f>C20+D20</f>
        <v>23</v>
      </c>
      <c r="C20" s="24" t="n">
        <f>F20+I20+L20</f>
        <v>12</v>
      </c>
      <c r="D20" s="24" t="n">
        <f>G20+J20+M20</f>
        <v>11</v>
      </c>
      <c r="E20" s="24" t="n">
        <f>F20+G20</f>
        <v>6</v>
      </c>
      <c r="F20" s="24" t="n">
        <v>3</v>
      </c>
      <c r="G20" s="24" t="n">
        <v>3</v>
      </c>
      <c r="H20" s="24" t="n">
        <f>I20+J20</f>
        <v>10</v>
      </c>
      <c r="I20" s="30" t="n">
        <v>5</v>
      </c>
      <c r="J20" s="30" t="n">
        <v>5</v>
      </c>
      <c r="K20" s="30" t="n">
        <f>L20+M20</f>
        <v>7</v>
      </c>
      <c r="L20" s="30" t="n">
        <v>4</v>
      </c>
      <c r="M20" s="30" t="n">
        <v>3</v>
      </c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0.1" customHeight="true">
      <c r="A21" s="6" t="s">
        <v>17</v>
      </c>
      <c r="B21" s="17" t="n">
        <f>C21+D21</f>
        <v>3</v>
      </c>
      <c r="C21" s="24" t="n">
        <f>F21+I21+L21</f>
        <v>2</v>
      </c>
      <c r="D21" s="24" t="n">
        <f>G21+J21+M21</f>
        <v>1</v>
      </c>
      <c r="E21" s="24" t="n">
        <f>F21+G21</f>
        <v>1</v>
      </c>
      <c r="F21" s="24" t="n">
        <v>1</v>
      </c>
      <c r="G21" s="24" t="n">
        <v>0</v>
      </c>
      <c r="H21" s="24" t="n">
        <f>I21+J21</f>
        <v>2</v>
      </c>
      <c r="I21" s="30" t="n">
        <v>1</v>
      </c>
      <c r="J21" s="30" t="n">
        <v>1</v>
      </c>
      <c r="K21" s="30" t="n">
        <f>L21+M21</f>
        <v>0</v>
      </c>
      <c r="L21" s="30" t="n">
        <v>0</v>
      </c>
      <c r="M21" s="30" t="n">
        <v>0</v>
      </c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0.1" customHeight="true">
      <c r="A22" s="6" t="s">
        <v>18</v>
      </c>
      <c r="B22" s="17" t="n">
        <f>C22+D22</f>
        <v>16</v>
      </c>
      <c r="C22" s="24" t="n">
        <f>F22+I22+L22</f>
        <v>7</v>
      </c>
      <c r="D22" s="24" t="n">
        <f>G22+J22+M22</f>
        <v>9</v>
      </c>
      <c r="E22" s="24" t="n">
        <f>F22+G22</f>
        <v>8</v>
      </c>
      <c r="F22" s="24" t="n">
        <v>5</v>
      </c>
      <c r="G22" s="24" t="n">
        <v>3</v>
      </c>
      <c r="H22" s="24" t="n">
        <f>I22+J22</f>
        <v>6</v>
      </c>
      <c r="I22" s="30" t="n">
        <v>2</v>
      </c>
      <c r="J22" s="30" t="n">
        <v>4</v>
      </c>
      <c r="K22" s="30" t="n">
        <f>L22+M22</f>
        <v>2</v>
      </c>
      <c r="L22" s="30" t="n">
        <v>0</v>
      </c>
      <c r="M22" s="30" t="n">
        <v>2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0.1" customHeight="true">
      <c r="A23" s="7" t="s">
        <v>19</v>
      </c>
      <c r="B23" s="18" t="n">
        <f>C23+D23</f>
        <v>94</v>
      </c>
      <c r="C23" s="25" t="n">
        <f>F23+I23+L23</f>
        <v>43</v>
      </c>
      <c r="D23" s="25" t="n">
        <f>G23+J23+M23</f>
        <v>51</v>
      </c>
      <c r="E23" s="25" t="n">
        <f>F23+G23</f>
        <v>36</v>
      </c>
      <c r="F23" s="25" t="n">
        <v>14</v>
      </c>
      <c r="G23" s="25" t="n">
        <v>22</v>
      </c>
      <c r="H23" s="25" t="n">
        <f>I23+J23</f>
        <v>32</v>
      </c>
      <c r="I23" s="31" t="n">
        <v>19</v>
      </c>
      <c r="J23" s="31" t="n">
        <v>13</v>
      </c>
      <c r="K23" s="31" t="n">
        <f>L23+M23</f>
        <v>26</v>
      </c>
      <c r="L23" s="31" t="n">
        <v>10</v>
      </c>
      <c r="M23" s="31" t="n">
        <v>16</v>
      </c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3.9" customHeight="true">
      <c r="A24" s="8" t="s">
        <v>20</v>
      </c>
      <c r="B24" s="19"/>
      <c r="C24" s="26" t="s">
        <v>28</v>
      </c>
      <c r="D24" s="27"/>
      <c r="E24" s="8" t="s">
        <v>32</v>
      </c>
      <c r="F24" s="8"/>
      <c r="G24" s="28"/>
      <c r="H24" s="27"/>
      <c r="I24" s="8" t="s">
        <v>35</v>
      </c>
      <c r="J24" s="27"/>
      <c r="K24" s="8"/>
      <c r="L24" s="27"/>
      <c r="M24" s="38" t="s">
        <v>42</v>
      </c>
      <c r="N24" s="10"/>
      <c r="O24" s="9"/>
      <c r="P24" s="9"/>
      <c r="Q24" s="9"/>
      <c r="R24" s="9"/>
      <c r="S24" s="9"/>
      <c r="T24" s="9"/>
      <c r="U24" s="9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3.9" customHeight="true">
      <c r="A25" s="9"/>
      <c r="B25" s="9"/>
      <c r="C25" s="9"/>
      <c r="D25" s="9"/>
      <c r="E25" s="11" t="s">
        <v>33</v>
      </c>
      <c r="F25" s="11"/>
      <c r="G25" s="21"/>
      <c r="H25" s="10"/>
      <c r="I25" s="9"/>
      <c r="J25" s="10"/>
      <c r="K25" s="9"/>
      <c r="L25" s="10"/>
      <c r="M25" s="9"/>
      <c r="N25" s="9"/>
      <c r="O25" s="9"/>
      <c r="P25" s="9"/>
      <c r="Q25" s="9"/>
      <c r="R25" s="9"/>
      <c r="S25" s="9"/>
      <c r="T25" s="9"/>
      <c r="U25" s="9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3.9" customHeight="true">
      <c r="A26" s="9"/>
      <c r="B26" s="9"/>
      <c r="C26" s="9"/>
      <c r="D26" s="9"/>
      <c r="E26" s="10"/>
      <c r="F26" s="11"/>
      <c r="G26" s="21"/>
      <c r="H26" s="10"/>
      <c r="I26" s="9"/>
      <c r="J26" s="10"/>
      <c r="K26" s="9"/>
      <c r="L26" s="10"/>
      <c r="M26" s="9"/>
      <c r="N26" s="9"/>
      <c r="O26" s="9"/>
      <c r="P26" s="9"/>
      <c r="Q26" s="9"/>
      <c r="R26" s="9"/>
      <c r="S26" s="9"/>
      <c r="T26" s="9"/>
      <c r="U26" s="9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15" customHeight="true">
      <c r="A27" s="10"/>
      <c r="B27" s="20"/>
      <c r="C27" s="20"/>
      <c r="D27" s="20"/>
      <c r="E27" s="20"/>
      <c r="F27" s="20"/>
      <c r="G27" s="10"/>
      <c r="H27" s="20"/>
      <c r="I27" s="10"/>
      <c r="J27" s="34"/>
      <c r="K27" s="34"/>
      <c r="L27" s="34"/>
      <c r="M27" s="34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3.9" customHeight="true">
      <c r="A28" s="11" t="s">
        <v>21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9"/>
      <c r="R28" s="9"/>
      <c r="S28" s="9"/>
      <c r="T28" s="9"/>
      <c r="U28" s="9"/>
      <c r="V28" s="9"/>
      <c r="W28" s="9"/>
      <c r="X28" s="9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3.9" customHeight="true">
      <c r="A29" s="11" t="s">
        <v>22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20"/>
      <c r="R29" s="10"/>
      <c r="S29" s="20"/>
      <c r="T29" s="10"/>
      <c r="U29" s="20"/>
      <c r="V29" s="10"/>
      <c r="W29" s="2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15" customHeight="true">
      <c r="A30" s="12"/>
      <c r="B30" s="20"/>
      <c r="C30" s="20"/>
      <c r="D30" s="20"/>
      <c r="E30" s="20"/>
      <c r="F30" s="20"/>
      <c r="G30" s="20"/>
      <c r="H30" s="10"/>
      <c r="I30" s="10"/>
      <c r="J30" s="10"/>
      <c r="K30" s="10"/>
      <c r="L30" s="10"/>
      <c r="M30" s="10"/>
      <c r="N30" s="21"/>
      <c r="O30" s="21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L1:M1"/>
    <mergeCell ref="L2:M2"/>
    <mergeCell ref="A3:M3"/>
    <mergeCell ref="B4:J4"/>
    <mergeCell ref="A5:A7"/>
    <mergeCell ref="B5:D6"/>
    <mergeCell ref="E5:M5"/>
    <mergeCell ref="E6:G6"/>
    <mergeCell ref="H6:J6"/>
    <mergeCell ref="K6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