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llo119100\Downloads\"/>
    </mc:Choice>
  </mc:AlternateContent>
  <xr:revisionPtr revIDLastSave="0" documentId="13_ncr:1_{DA136CCC-A516-4275-9147-5A19D6F184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7" i="1" l="1"/>
  <c r="J27" i="1"/>
  <c r="I27" i="1"/>
  <c r="H27" i="1"/>
  <c r="G27" i="1"/>
  <c r="F27" i="1"/>
  <c r="E27" i="1"/>
  <c r="D27" i="1"/>
  <c r="C27" i="1"/>
  <c r="K24" i="1"/>
  <c r="J24" i="1"/>
  <c r="I24" i="1"/>
  <c r="H24" i="1"/>
  <c r="G24" i="1"/>
  <c r="F24" i="1"/>
  <c r="E24" i="1"/>
  <c r="D24" i="1"/>
  <c r="C24" i="1"/>
  <c r="K20" i="1"/>
  <c r="J20" i="1"/>
  <c r="I20" i="1"/>
  <c r="H20" i="1"/>
  <c r="G20" i="1"/>
  <c r="F20" i="1"/>
  <c r="E20" i="1"/>
  <c r="D20" i="1"/>
  <c r="C20" i="1"/>
  <c r="K12" i="1"/>
  <c r="J12" i="1"/>
  <c r="I12" i="1"/>
  <c r="H12" i="1"/>
  <c r="G12" i="1"/>
  <c r="F12" i="1"/>
  <c r="E12" i="1"/>
  <c r="D12" i="1"/>
  <c r="C12" i="1"/>
  <c r="K8" i="1"/>
  <c r="J8" i="1"/>
  <c r="I8" i="1"/>
  <c r="H8" i="1"/>
  <c r="G8" i="1"/>
  <c r="F8" i="1"/>
  <c r="E8" i="1"/>
  <c r="D8" i="1"/>
  <c r="C8" i="1"/>
  <c r="K7" i="1"/>
  <c r="J7" i="1"/>
  <c r="I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<sst xmlns="http://schemas.openxmlformats.org/spreadsheetml/2006/main" count="55" uniqueCount="50">
  <si>
    <t>公 開 類</t>
  </si>
  <si>
    <t>編製機關</t>
  </si>
  <si>
    <t>臺中市政府教育局</t>
  </si>
  <si>
    <t>學 年 報</t>
  </si>
  <si>
    <t>根據上學年度資料於次年3月底前編報</t>
  </si>
  <si>
    <t>表　　號</t>
  </si>
  <si>
    <t>10411-01-12-2</t>
  </si>
  <si>
    <t>臺中市各級學校畢業生人數(修正表)</t>
  </si>
  <si>
    <t xml:space="preserve">                       中華民國 114學年度   </t>
  </si>
  <si>
    <t>單位：人</t>
  </si>
  <si>
    <t>學校類別</t>
  </si>
  <si>
    <t>總　　　　　計</t>
  </si>
  <si>
    <t>公　　　　　立</t>
  </si>
  <si>
    <t>私　　　　　立</t>
  </si>
  <si>
    <t>合　計</t>
  </si>
  <si>
    <t>男</t>
  </si>
  <si>
    <t>女</t>
  </si>
  <si>
    <t>計</t>
  </si>
  <si>
    <t>總計</t>
  </si>
  <si>
    <t>　大專校院合計</t>
  </si>
  <si>
    <t>　　大學</t>
  </si>
  <si>
    <t xml:space="preserve">    　學院</t>
  </si>
  <si>
    <t xml:space="preserve">   　 專科學校</t>
  </si>
  <si>
    <t>　高級中等學校合計</t>
  </si>
  <si>
    <t>　　普通科</t>
  </si>
  <si>
    <t>　　綜合高中</t>
  </si>
  <si>
    <t>　　專業群(職業)科</t>
  </si>
  <si>
    <t>　　實用技能學程</t>
  </si>
  <si>
    <t>　　進修部(學校)</t>
  </si>
  <si>
    <t>　國民中學</t>
  </si>
  <si>
    <t>　國民小學</t>
  </si>
  <si>
    <t>　特殊教育學校合計</t>
  </si>
  <si>
    <t xml:space="preserve">    　高中(職)部</t>
  </si>
  <si>
    <t xml:space="preserve">    　國中部</t>
  </si>
  <si>
    <t xml:space="preserve">    　國小部</t>
  </si>
  <si>
    <t xml:space="preserve">  進修學校合計</t>
  </si>
  <si>
    <t xml:space="preserve">    進修學院</t>
  </si>
  <si>
    <t xml:space="preserve">    專科進修學校</t>
  </si>
  <si>
    <t xml:space="preserve">  進修部合計</t>
  </si>
  <si>
    <t>　  國中進修部</t>
  </si>
  <si>
    <t>　　國小進修部</t>
  </si>
  <si>
    <t>填表</t>
  </si>
  <si>
    <t>審核</t>
  </si>
  <si>
    <t>業務主管人員</t>
  </si>
  <si>
    <t>機關首長</t>
  </si>
  <si>
    <t>中華民國115年3月27日編製</t>
  </si>
  <si>
    <t>主辦統計人員</t>
  </si>
  <si>
    <t>填表說明：本表編製1份，並依統計法規定永久保存，資料透過網際網路上傳至「臺中市公務統計行政管理系統」。</t>
  </si>
  <si>
    <t>修正原因:資料誤植</t>
  </si>
  <si>
    <t>資料來源：由本局會計室根據教育部發布之大專校院資料、教育部統計處「高級中等學校公務與調查統計網路報送系統」、「國中、小(含進修部)定期公務統計報表網路填報作業系統」資料彙編。</t>
    <phoneticPr fontId="4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</si>
</sst>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4" x14ac:knownFonts="1">
    <font>
      <sz val="11"/>
      <color theme="1"/>
      <name val="新細明體"/>
      <family val="2"/>
      <scheme val="minor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8"/>
      <color rgb="FF000000"/>
      <name val="標楷體"/>
      <family val="2"/>
    </font>
    <font>
      <sz val="8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8"/>
      <color rgb="FF000000"/>
      <name val="標楷體"/>
      <family val="2"/>
    </font>
    <font>
      <sz val="8"/>
      <color rgb="FF000000"/>
      <name val="標楷體"/>
      <family val="2"/>
    </font>
    <font>
      <b/>
      <sz val="14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FF0000"/>
      <name val="Times New Roman"/>
      <family val="2"/>
    </font>
    <font>
      <sz val="9.9499999999999993"/>
      <color rgb="FFFF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12"/>
      <color rgb="FF000000"/>
      <name val="Times New Roman"/>
      <family val="2"/>
    </font>
    <font>
      <sz val="9.9499999999999993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3" fillId="0" borderId="0" xfId="0" applyFont="1"/>
    <xf numFmtId="0" fontId="7" fillId="0" borderId="4" xfId="0" applyFont="1" applyBorder="1" applyAlignment="1">
      <alignment vertical="center"/>
    </xf>
    <xf numFmtId="0" fontId="8" fillId="0" borderId="5" xfId="0" applyFont="1" applyBorder="1"/>
    <xf numFmtId="0" fontId="13" fillId="0" borderId="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41" fontId="18" fillId="0" borderId="7" xfId="0" applyNumberFormat="1" applyFont="1" applyBorder="1"/>
    <xf numFmtId="41" fontId="21" fillId="0" borderId="2" xfId="0" applyNumberFormat="1" applyFont="1" applyBorder="1"/>
    <xf numFmtId="41" fontId="22" fillId="0" borderId="0" xfId="0" applyNumberFormat="1" applyFont="1"/>
    <xf numFmtId="41" fontId="24" fillId="0" borderId="2" xfId="0" applyNumberFormat="1" applyFont="1" applyBorder="1"/>
    <xf numFmtId="41" fontId="25" fillId="0" borderId="0" xfId="0" applyNumberFormat="1" applyFont="1"/>
    <xf numFmtId="41" fontId="29" fillId="0" borderId="4" xfId="0" applyNumberFormat="1" applyFont="1" applyBorder="1"/>
    <xf numFmtId="41" fontId="30" fillId="0" borderId="5" xfId="0" applyNumberFormat="1" applyFont="1" applyBorder="1"/>
    <xf numFmtId="0" fontId="31" fillId="0" borderId="7" xfId="0" applyFont="1" applyBorder="1"/>
    <xf numFmtId="0" fontId="32" fillId="0" borderId="7" xfId="0" applyFont="1" applyBorder="1"/>
    <xf numFmtId="0" fontId="33" fillId="0" borderId="7" xfId="0" applyFont="1" applyBorder="1" applyAlignment="1">
      <alignment horizontal="left"/>
    </xf>
    <xf numFmtId="0" fontId="34" fillId="0" borderId="7" xfId="0" applyFont="1" applyBorder="1" applyAlignment="1">
      <alignment horizontal="right"/>
    </xf>
    <xf numFmtId="0" fontId="35" fillId="0" borderId="7" xfId="0" applyFont="1" applyBorder="1" applyAlignment="1">
      <alignment vertical="center"/>
    </xf>
    <xf numFmtId="0" fontId="36" fillId="0" borderId="7" xfId="0" applyFont="1" applyBorder="1" applyAlignment="1">
      <alignment horizontal="right" vertical="center"/>
    </xf>
    <xf numFmtId="0" fontId="37" fillId="0" borderId="0" xfId="0" applyFont="1" applyAlignment="1">
      <alignment horizontal="left"/>
    </xf>
    <xf numFmtId="0" fontId="38" fillId="0" borderId="0" xfId="0" applyFont="1" applyAlignment="1">
      <alignment vertical="center"/>
    </xf>
    <xf numFmtId="0" fontId="40" fillId="0" borderId="0" xfId="0" applyFont="1" applyAlignment="1">
      <alignment wrapText="1"/>
    </xf>
    <xf numFmtId="0" fontId="41" fillId="0" borderId="0" xfId="0" applyFont="1"/>
    <xf numFmtId="0" fontId="42" fillId="0" borderId="0" xfId="0" applyFont="1"/>
    <xf numFmtId="0" fontId="41" fillId="0" borderId="0" xfId="0" applyFont="1"/>
    <xf numFmtId="0" fontId="3" fillId="0" borderId="0" xfId="0" applyFont="1"/>
    <xf numFmtId="0" fontId="19" fillId="0" borderId="0" xfId="0" applyFont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27" fillId="0" borderId="5" xfId="0" applyFont="1" applyBorder="1" applyAlignment="1">
      <alignment horizontal="left" vertical="center"/>
    </xf>
    <xf numFmtId="0" fontId="28" fillId="0" borderId="6" xfId="0" applyFont="1" applyBorder="1" applyAlignment="1">
      <alignment horizontal="left" vertical="center"/>
    </xf>
    <xf numFmtId="0" fontId="39" fillId="0" borderId="0" xfId="0" applyFont="1" applyAlignment="1">
      <alignment horizontal="left" wrapText="1"/>
    </xf>
    <xf numFmtId="0" fontId="26" fillId="0" borderId="3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12" fillId="0" borderId="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left" vertical="center"/>
    </xf>
    <xf numFmtId="0" fontId="17" fillId="0" borderId="10" xfId="0" applyFont="1" applyBorder="1" applyAlignment="1">
      <alignment horizontal="left" vertical="center"/>
    </xf>
    <xf numFmtId="0" fontId="11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41" fontId="24" fillId="0" borderId="7" xfId="0" applyNumberFormat="1" applyFont="1" applyBorder="1"/>
    <xf numFmtId="41" fontId="24" fillId="0" borderId="11" xfId="0" applyNumberFormat="1" applyFont="1" applyBorder="1"/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A4" workbookViewId="0">
      <selection activeCell="L13" sqref="L13"/>
    </sheetView>
  </sheetViews>
  <sheetFormatPr defaultColWidth="9.28515625" defaultRowHeight="15" customHeight="1" x14ac:dyDescent="0.25"/>
  <cols>
    <col min="1" max="1" width="6.140625" style="25" customWidth="1"/>
    <col min="2" max="2" width="19.28515625" style="25" customWidth="1"/>
    <col min="3" max="11" width="13.42578125" style="25" customWidth="1"/>
    <col min="12" max="50" width="9.140625" style="25" customWidth="1"/>
  </cols>
  <sheetData>
    <row r="1" spans="1:50" ht="14.25" customHeight="1" x14ac:dyDescent="0.25">
      <c r="A1" s="37" t="s">
        <v>0</v>
      </c>
      <c r="B1" s="37"/>
      <c r="C1" s="2"/>
      <c r="D1" s="3"/>
      <c r="E1" s="3"/>
      <c r="F1" s="3"/>
      <c r="G1" s="42"/>
      <c r="H1" s="43"/>
      <c r="I1" s="1" t="s">
        <v>1</v>
      </c>
      <c r="J1" s="37" t="s">
        <v>2</v>
      </c>
      <c r="K1" s="38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14.25" customHeight="1" x14ac:dyDescent="0.25">
      <c r="A2" s="37" t="s">
        <v>3</v>
      </c>
      <c r="B2" s="37"/>
      <c r="C2" s="4" t="s">
        <v>4</v>
      </c>
      <c r="D2" s="5"/>
      <c r="E2" s="5"/>
      <c r="F2" s="5"/>
      <c r="G2" s="44"/>
      <c r="H2" s="45"/>
      <c r="I2" s="1" t="s">
        <v>5</v>
      </c>
      <c r="J2" s="38" t="s">
        <v>6</v>
      </c>
      <c r="K2" s="38"/>
      <c r="L2" s="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19.5" customHeight="1" x14ac:dyDescent="0.25">
      <c r="A3" s="41" t="s">
        <v>7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ht="14.25" customHeight="1" x14ac:dyDescent="0.25">
      <c r="A4" s="35" t="s">
        <v>8</v>
      </c>
      <c r="B4" s="35"/>
      <c r="C4" s="35"/>
      <c r="D4" s="35"/>
      <c r="E4" s="35"/>
      <c r="F4" s="35"/>
      <c r="G4" s="35"/>
      <c r="H4" s="35"/>
      <c r="I4" s="35"/>
      <c r="J4" s="35"/>
      <c r="K4" s="6" t="s">
        <v>9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18.75" customHeight="1" x14ac:dyDescent="0.25">
      <c r="A5" s="36" t="s">
        <v>10</v>
      </c>
      <c r="B5" s="37"/>
      <c r="C5" s="37" t="s">
        <v>11</v>
      </c>
      <c r="D5" s="38"/>
      <c r="E5" s="38"/>
      <c r="F5" s="37" t="s">
        <v>12</v>
      </c>
      <c r="G5" s="38"/>
      <c r="H5" s="38"/>
      <c r="I5" s="37" t="s">
        <v>13</v>
      </c>
      <c r="J5" s="38"/>
      <c r="K5" s="38"/>
      <c r="L5" s="2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spans="1:50" ht="18.75" customHeight="1" x14ac:dyDescent="0.25">
      <c r="A6" s="36"/>
      <c r="B6" s="37"/>
      <c r="C6" s="1" t="s">
        <v>14</v>
      </c>
      <c r="D6" s="1" t="s">
        <v>15</v>
      </c>
      <c r="E6" s="1" t="s">
        <v>16</v>
      </c>
      <c r="F6" s="1" t="s">
        <v>17</v>
      </c>
      <c r="G6" s="1" t="s">
        <v>15</v>
      </c>
      <c r="H6" s="1" t="s">
        <v>16</v>
      </c>
      <c r="I6" s="1" t="s">
        <v>17</v>
      </c>
      <c r="J6" s="1" t="s">
        <v>15</v>
      </c>
      <c r="K6" s="7" t="s">
        <v>16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1:50" ht="18" customHeight="1" x14ac:dyDescent="0.25">
      <c r="A7" s="39" t="s">
        <v>18</v>
      </c>
      <c r="B7" s="40"/>
      <c r="C7" s="48">
        <f t="shared" ref="C7:K7" si="0">SUM(C8, C12, C18, C19, C20, C24, C27)</f>
        <v>118268</v>
      </c>
      <c r="D7" s="8">
        <f t="shared" si="0"/>
        <v>57883</v>
      </c>
      <c r="E7" s="47">
        <f t="shared" si="0"/>
        <v>60385</v>
      </c>
      <c r="F7" s="47">
        <f t="shared" si="0"/>
        <v>72446</v>
      </c>
      <c r="G7" s="8">
        <f t="shared" si="0"/>
        <v>37383</v>
      </c>
      <c r="H7" s="47">
        <f t="shared" si="0"/>
        <v>35063</v>
      </c>
      <c r="I7" s="47">
        <f t="shared" si="0"/>
        <v>45822</v>
      </c>
      <c r="J7" s="8">
        <f t="shared" si="0"/>
        <v>20500</v>
      </c>
      <c r="K7" s="47">
        <f t="shared" si="0"/>
        <v>25322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 ht="18" customHeight="1" x14ac:dyDescent="0.25">
      <c r="A8" s="28" t="s">
        <v>19</v>
      </c>
      <c r="B8" s="29"/>
      <c r="C8" s="9">
        <f t="shared" ref="C8:K8" si="1">SUM(C9:C11)</f>
        <v>42034</v>
      </c>
      <c r="D8" s="10">
        <f t="shared" si="1"/>
        <v>18719</v>
      </c>
      <c r="E8" s="10">
        <f t="shared" si="1"/>
        <v>23315</v>
      </c>
      <c r="F8" s="10">
        <f t="shared" si="1"/>
        <v>12843</v>
      </c>
      <c r="G8" s="10">
        <f t="shared" si="1"/>
        <v>6448</v>
      </c>
      <c r="H8" s="10">
        <f t="shared" si="1"/>
        <v>6395</v>
      </c>
      <c r="I8" s="10">
        <f t="shared" si="1"/>
        <v>29191</v>
      </c>
      <c r="J8" s="10">
        <f t="shared" si="1"/>
        <v>12271</v>
      </c>
      <c r="K8" s="10">
        <f t="shared" si="1"/>
        <v>16920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50" ht="18" customHeight="1" x14ac:dyDescent="0.25">
      <c r="A9" s="28" t="s">
        <v>20</v>
      </c>
      <c r="B9" s="29"/>
      <c r="C9" s="9">
        <v>41034</v>
      </c>
      <c r="D9" s="10">
        <v>18418</v>
      </c>
      <c r="E9" s="10">
        <v>22616</v>
      </c>
      <c r="F9" s="10">
        <v>11928</v>
      </c>
      <c r="G9" s="10">
        <v>6163</v>
      </c>
      <c r="H9" s="10">
        <v>5765</v>
      </c>
      <c r="I9" s="10">
        <v>29106</v>
      </c>
      <c r="J9" s="10">
        <v>12255</v>
      </c>
      <c r="K9" s="10">
        <v>16851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ht="18" customHeight="1" x14ac:dyDescent="0.25">
      <c r="A10" s="34" t="s">
        <v>21</v>
      </c>
      <c r="B10" s="29"/>
      <c r="C10" s="9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ht="18" customHeight="1" x14ac:dyDescent="0.25">
      <c r="A11" s="34" t="s">
        <v>22</v>
      </c>
      <c r="B11" s="29"/>
      <c r="C11" s="9">
        <v>1000</v>
      </c>
      <c r="D11" s="10">
        <v>301</v>
      </c>
      <c r="E11" s="10">
        <v>699</v>
      </c>
      <c r="F11" s="10">
        <v>915</v>
      </c>
      <c r="G11" s="10">
        <v>285</v>
      </c>
      <c r="H11" s="10">
        <v>630</v>
      </c>
      <c r="I11" s="10">
        <v>85</v>
      </c>
      <c r="J11" s="10">
        <v>16</v>
      </c>
      <c r="K11" s="10">
        <v>69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ht="18" customHeight="1" x14ac:dyDescent="0.25">
      <c r="A12" s="28" t="s">
        <v>23</v>
      </c>
      <c r="B12" s="29"/>
      <c r="C12" s="11">
        <f t="shared" ref="C12:K12" si="2">SUM(C13:C17)</f>
        <v>23181</v>
      </c>
      <c r="D12" s="10">
        <f t="shared" si="2"/>
        <v>11829</v>
      </c>
      <c r="E12" s="12">
        <f t="shared" si="2"/>
        <v>11352</v>
      </c>
      <c r="F12" s="12">
        <f t="shared" si="2"/>
        <v>12063</v>
      </c>
      <c r="G12" s="10">
        <f t="shared" si="2"/>
        <v>6481</v>
      </c>
      <c r="H12" s="12">
        <f t="shared" si="2"/>
        <v>5582</v>
      </c>
      <c r="I12" s="12">
        <f t="shared" si="2"/>
        <v>11118</v>
      </c>
      <c r="J12" s="10">
        <f t="shared" si="2"/>
        <v>5348</v>
      </c>
      <c r="K12" s="12">
        <f t="shared" si="2"/>
        <v>5770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ht="18" customHeight="1" x14ac:dyDescent="0.25">
      <c r="A13" s="28" t="s">
        <v>24</v>
      </c>
      <c r="B13" s="33"/>
      <c r="C13" s="11">
        <v>11588</v>
      </c>
      <c r="D13" s="10">
        <v>5728</v>
      </c>
      <c r="E13" s="12">
        <v>5860</v>
      </c>
      <c r="F13" s="12">
        <v>7098</v>
      </c>
      <c r="G13" s="10">
        <v>3505</v>
      </c>
      <c r="H13" s="12">
        <v>3593</v>
      </c>
      <c r="I13" s="12">
        <v>4490</v>
      </c>
      <c r="J13" s="10">
        <v>2223</v>
      </c>
      <c r="K13" s="12">
        <v>2267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ht="18" customHeight="1" x14ac:dyDescent="0.25">
      <c r="A14" s="28" t="s">
        <v>25</v>
      </c>
      <c r="B14" s="33"/>
      <c r="C14" s="11">
        <v>397</v>
      </c>
      <c r="D14" s="10">
        <v>169</v>
      </c>
      <c r="E14" s="12">
        <v>228</v>
      </c>
      <c r="F14" s="12">
        <v>358</v>
      </c>
      <c r="G14" s="10">
        <v>138</v>
      </c>
      <c r="H14" s="12">
        <v>220</v>
      </c>
      <c r="I14" s="12">
        <v>39</v>
      </c>
      <c r="J14" s="10">
        <v>31</v>
      </c>
      <c r="K14" s="12">
        <v>8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8" customHeight="1" x14ac:dyDescent="0.25">
      <c r="A15" s="28" t="s">
        <v>26</v>
      </c>
      <c r="B15" s="33"/>
      <c r="C15" s="11">
        <v>8859</v>
      </c>
      <c r="D15" s="10">
        <v>4684</v>
      </c>
      <c r="E15" s="12">
        <v>4175</v>
      </c>
      <c r="F15" s="12">
        <v>4025</v>
      </c>
      <c r="G15" s="10">
        <v>2438</v>
      </c>
      <c r="H15" s="12">
        <v>1587</v>
      </c>
      <c r="I15" s="12">
        <v>4834</v>
      </c>
      <c r="J15" s="10">
        <v>2246</v>
      </c>
      <c r="K15" s="12">
        <v>2588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ht="18" customHeight="1" x14ac:dyDescent="0.25">
      <c r="A16" s="28" t="s">
        <v>27</v>
      </c>
      <c r="B16" s="33"/>
      <c r="C16" s="11">
        <v>1395</v>
      </c>
      <c r="D16" s="10">
        <v>692</v>
      </c>
      <c r="E16" s="12">
        <v>703</v>
      </c>
      <c r="F16" s="12">
        <v>352</v>
      </c>
      <c r="G16" s="10">
        <v>250</v>
      </c>
      <c r="H16" s="12">
        <v>102</v>
      </c>
      <c r="I16" s="12">
        <v>1043</v>
      </c>
      <c r="J16" s="10">
        <v>442</v>
      </c>
      <c r="K16" s="12">
        <v>601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ht="18" customHeight="1" x14ac:dyDescent="0.25">
      <c r="A17" s="28" t="s">
        <v>28</v>
      </c>
      <c r="B17" s="33"/>
      <c r="C17" s="11">
        <v>942</v>
      </c>
      <c r="D17" s="10">
        <v>556</v>
      </c>
      <c r="E17" s="12">
        <v>386</v>
      </c>
      <c r="F17" s="12">
        <v>230</v>
      </c>
      <c r="G17" s="10">
        <v>150</v>
      </c>
      <c r="H17" s="12">
        <v>80</v>
      </c>
      <c r="I17" s="12">
        <v>712</v>
      </c>
      <c r="J17" s="10">
        <v>406</v>
      </c>
      <c r="K17" s="12">
        <v>306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ht="18" customHeight="1" x14ac:dyDescent="0.25">
      <c r="A18" s="28" t="s">
        <v>29</v>
      </c>
      <c r="B18" s="33"/>
      <c r="C18" s="9">
        <v>23301</v>
      </c>
      <c r="D18" s="10">
        <v>12154</v>
      </c>
      <c r="E18" s="10">
        <v>11147</v>
      </c>
      <c r="F18" s="10">
        <v>19067</v>
      </c>
      <c r="G18" s="10">
        <v>9917</v>
      </c>
      <c r="H18" s="10">
        <v>9150</v>
      </c>
      <c r="I18" s="10">
        <v>4234</v>
      </c>
      <c r="J18" s="10">
        <v>2237</v>
      </c>
      <c r="K18" s="10">
        <v>1997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18" customHeight="1" x14ac:dyDescent="0.25">
      <c r="A19" s="28" t="s">
        <v>30</v>
      </c>
      <c r="B19" s="33"/>
      <c r="C19" s="9">
        <v>28446</v>
      </c>
      <c r="D19" s="10">
        <v>14729</v>
      </c>
      <c r="E19" s="10">
        <v>13717</v>
      </c>
      <c r="F19" s="10">
        <v>27186</v>
      </c>
      <c r="G19" s="10">
        <v>14094</v>
      </c>
      <c r="H19" s="10">
        <v>13092</v>
      </c>
      <c r="I19" s="10">
        <v>1260</v>
      </c>
      <c r="J19" s="10">
        <v>635</v>
      </c>
      <c r="K19" s="10">
        <v>625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18" customHeight="1" x14ac:dyDescent="0.25">
      <c r="A20" s="28" t="s">
        <v>31</v>
      </c>
      <c r="B20" s="33"/>
      <c r="C20" s="9">
        <f t="shared" ref="C20:K20" si="3">SUM(C21:C23)</f>
        <v>174</v>
      </c>
      <c r="D20" s="10">
        <f t="shared" si="3"/>
        <v>99</v>
      </c>
      <c r="E20" s="10">
        <f t="shared" si="3"/>
        <v>75</v>
      </c>
      <c r="F20" s="10">
        <f t="shared" si="3"/>
        <v>155</v>
      </c>
      <c r="G20" s="10">
        <f t="shared" si="3"/>
        <v>90</v>
      </c>
      <c r="H20" s="10">
        <f t="shared" si="3"/>
        <v>65</v>
      </c>
      <c r="I20" s="10">
        <f t="shared" si="3"/>
        <v>19</v>
      </c>
      <c r="J20" s="10">
        <f t="shared" si="3"/>
        <v>9</v>
      </c>
      <c r="K20" s="10">
        <f t="shared" si="3"/>
        <v>10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ht="18" customHeight="1" x14ac:dyDescent="0.25">
      <c r="A21" s="34" t="s">
        <v>32</v>
      </c>
      <c r="B21" s="29"/>
      <c r="C21" s="9">
        <v>145</v>
      </c>
      <c r="D21" s="10">
        <v>84</v>
      </c>
      <c r="E21" s="10">
        <v>61</v>
      </c>
      <c r="F21" s="10">
        <v>136</v>
      </c>
      <c r="G21" s="10">
        <v>80</v>
      </c>
      <c r="H21" s="10">
        <v>56</v>
      </c>
      <c r="I21" s="10">
        <v>9</v>
      </c>
      <c r="J21" s="10">
        <v>4</v>
      </c>
      <c r="K21" s="10">
        <v>5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ht="18" customHeight="1" x14ac:dyDescent="0.25">
      <c r="A22" s="34" t="s">
        <v>33</v>
      </c>
      <c r="B22" s="29"/>
      <c r="C22" s="9">
        <v>18</v>
      </c>
      <c r="D22" s="10">
        <v>7</v>
      </c>
      <c r="E22" s="10">
        <v>11</v>
      </c>
      <c r="F22" s="10">
        <v>11</v>
      </c>
      <c r="G22" s="10">
        <v>4</v>
      </c>
      <c r="H22" s="10">
        <v>7</v>
      </c>
      <c r="I22" s="10">
        <v>7</v>
      </c>
      <c r="J22" s="10">
        <v>3</v>
      </c>
      <c r="K22" s="10">
        <v>4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ht="18" customHeight="1" x14ac:dyDescent="0.25">
      <c r="A23" s="34" t="s">
        <v>34</v>
      </c>
      <c r="B23" s="29"/>
      <c r="C23" s="9">
        <v>11</v>
      </c>
      <c r="D23" s="10">
        <v>8</v>
      </c>
      <c r="E23" s="10">
        <v>3</v>
      </c>
      <c r="F23" s="10">
        <v>8</v>
      </c>
      <c r="G23" s="10">
        <v>6</v>
      </c>
      <c r="H23" s="10">
        <v>2</v>
      </c>
      <c r="I23" s="10">
        <v>3</v>
      </c>
      <c r="J23" s="10">
        <v>2</v>
      </c>
      <c r="K23" s="10">
        <v>1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ht="18" customHeight="1" x14ac:dyDescent="0.25">
      <c r="A24" s="28" t="s">
        <v>35</v>
      </c>
      <c r="B24" s="29"/>
      <c r="C24" s="9">
        <f t="shared" ref="C24:K24" si="4">SUM(C25:C26)</f>
        <v>760</v>
      </c>
      <c r="D24" s="10">
        <f t="shared" si="4"/>
        <v>303</v>
      </c>
      <c r="E24" s="10">
        <f t="shared" si="4"/>
        <v>457</v>
      </c>
      <c r="F24" s="10">
        <f t="shared" si="4"/>
        <v>760</v>
      </c>
      <c r="G24" s="10">
        <f t="shared" si="4"/>
        <v>303</v>
      </c>
      <c r="H24" s="10">
        <f t="shared" si="4"/>
        <v>457</v>
      </c>
      <c r="I24" s="10">
        <f t="shared" si="4"/>
        <v>0</v>
      </c>
      <c r="J24" s="10">
        <f t="shared" si="4"/>
        <v>0</v>
      </c>
      <c r="K24" s="10">
        <f t="shared" si="4"/>
        <v>0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ht="18" customHeight="1" x14ac:dyDescent="0.25">
      <c r="A25" s="28" t="s">
        <v>36</v>
      </c>
      <c r="B25" s="29"/>
      <c r="C25" s="9">
        <v>760</v>
      </c>
      <c r="D25" s="10">
        <v>303</v>
      </c>
      <c r="E25" s="10">
        <v>457</v>
      </c>
      <c r="F25" s="10">
        <v>760</v>
      </c>
      <c r="G25" s="10">
        <v>303</v>
      </c>
      <c r="H25" s="10">
        <v>457</v>
      </c>
      <c r="I25" s="10">
        <v>0</v>
      </c>
      <c r="J25" s="10">
        <v>0</v>
      </c>
      <c r="K25" s="10">
        <v>0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ht="18" customHeight="1" x14ac:dyDescent="0.25">
      <c r="A26" s="28" t="s">
        <v>37</v>
      </c>
      <c r="B26" s="29"/>
      <c r="C26" s="9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ht="18" customHeight="1" x14ac:dyDescent="0.25">
      <c r="A27" s="28" t="s">
        <v>38</v>
      </c>
      <c r="B27" s="29"/>
      <c r="C27" s="9">
        <f t="shared" ref="C27:K27" si="5">SUM(C28:C29)</f>
        <v>372</v>
      </c>
      <c r="D27" s="10">
        <f t="shared" si="5"/>
        <v>50</v>
      </c>
      <c r="E27" s="10">
        <f t="shared" si="5"/>
        <v>322</v>
      </c>
      <c r="F27" s="10">
        <f t="shared" si="5"/>
        <v>372</v>
      </c>
      <c r="G27" s="10">
        <f t="shared" si="5"/>
        <v>50</v>
      </c>
      <c r="H27" s="10">
        <f t="shared" si="5"/>
        <v>322</v>
      </c>
      <c r="I27" s="10">
        <f t="shared" si="5"/>
        <v>0</v>
      </c>
      <c r="J27" s="10">
        <f t="shared" si="5"/>
        <v>0</v>
      </c>
      <c r="K27" s="10">
        <f t="shared" si="5"/>
        <v>0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ht="18" customHeight="1" x14ac:dyDescent="0.25">
      <c r="A28" s="28" t="s">
        <v>39</v>
      </c>
      <c r="B28" s="29"/>
      <c r="C28" s="9">
        <v>254</v>
      </c>
      <c r="D28" s="10">
        <v>41</v>
      </c>
      <c r="E28" s="10">
        <v>213</v>
      </c>
      <c r="F28" s="10">
        <v>254</v>
      </c>
      <c r="G28" s="10">
        <v>41</v>
      </c>
      <c r="H28" s="10">
        <v>213</v>
      </c>
      <c r="I28" s="10">
        <v>0</v>
      </c>
      <c r="J28" s="10">
        <v>0</v>
      </c>
      <c r="K28" s="10">
        <v>0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ht="18" customHeight="1" x14ac:dyDescent="0.25">
      <c r="A29" s="30" t="s">
        <v>40</v>
      </c>
      <c r="B29" s="31"/>
      <c r="C29" s="13">
        <v>118</v>
      </c>
      <c r="D29" s="14">
        <v>9</v>
      </c>
      <c r="E29" s="14">
        <v>109</v>
      </c>
      <c r="F29" s="14">
        <v>118</v>
      </c>
      <c r="G29" s="14">
        <v>9</v>
      </c>
      <c r="H29" s="14">
        <v>109</v>
      </c>
      <c r="I29" s="14">
        <v>0</v>
      </c>
      <c r="J29" s="14">
        <v>0</v>
      </c>
      <c r="K29" s="14">
        <v>0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ht="14.25" customHeight="1" x14ac:dyDescent="0.25">
      <c r="A30" s="15" t="s">
        <v>41</v>
      </c>
      <c r="B30" s="16"/>
      <c r="C30" s="17" t="s">
        <v>42</v>
      </c>
      <c r="D30" s="16"/>
      <c r="E30" s="17" t="s">
        <v>43</v>
      </c>
      <c r="F30" s="16"/>
      <c r="G30" s="16"/>
      <c r="H30" s="18" t="s">
        <v>44</v>
      </c>
      <c r="I30" s="16"/>
      <c r="J30" s="19"/>
      <c r="K30" s="20" t="s">
        <v>45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spans="1:50" ht="14.25" customHeight="1" x14ac:dyDescent="0.25">
      <c r="A31" s="3"/>
      <c r="B31" s="3"/>
      <c r="C31" s="3"/>
      <c r="D31" s="3"/>
      <c r="E31" s="21" t="s">
        <v>46</v>
      </c>
      <c r="F31" s="3"/>
      <c r="G31" s="3"/>
      <c r="H31" s="3"/>
      <c r="I31" s="22"/>
      <c r="J31" s="22"/>
      <c r="K31" s="22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spans="1:50" ht="15.75" x14ac:dyDescent="0.25">
      <c r="A32" s="3"/>
      <c r="B32" s="3"/>
      <c r="C32" s="3"/>
      <c r="D32" s="3"/>
      <c r="E32" s="3"/>
      <c r="F32" s="3"/>
      <c r="G32" s="3"/>
      <c r="H32" s="3"/>
      <c r="I32" s="22"/>
      <c r="J32" s="22"/>
      <c r="K32" s="22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spans="1:50" ht="31.5" customHeight="1" x14ac:dyDescent="0.25">
      <c r="A33" s="46" t="s">
        <v>49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2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spans="1:50" ht="15.75" customHeight="1" x14ac:dyDescent="0.25">
      <c r="A34" s="24" t="s">
        <v>47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spans="1:50" ht="14.25" customHeight="1" x14ac:dyDescent="0.25">
      <c r="A35" s="26" t="s">
        <v>48</v>
      </c>
      <c r="B35" s="27"/>
      <c r="C35" s="27"/>
      <c r="D35" s="27"/>
      <c r="E35" s="27"/>
      <c r="F35" s="27"/>
      <c r="G35" s="27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spans="1:50" ht="15.75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spans="1:50" ht="15.7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spans="1:50" ht="15.7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spans="1:50" ht="15.7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spans="1:50" ht="15.7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spans="1:50" ht="15.7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spans="1:50" ht="15.75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spans="1:50" ht="15.75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spans="1:50" ht="15.75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spans="1:50" ht="15.75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spans="1:50" ht="15.75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spans="1:50" ht="15.75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spans="1:50" ht="15.75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spans="1:50" ht="15.75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spans="1:50" ht="15.75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spans="1:50" ht="15.75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spans="1:50" ht="15.7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spans="1:50" ht="15.7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spans="1:50" ht="15.7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spans="1:50" ht="15.7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spans="1:50" ht="15.7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spans="1:50" ht="15.7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spans="1:50" ht="15.7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spans="1:50" ht="15.7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spans="1:50" ht="15.7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spans="1:50" ht="15.7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spans="1:50" ht="15.7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spans="1:50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spans="1:50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spans="1:50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spans="1:50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spans="1:50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spans="1:50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spans="1:50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spans="1:50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spans="1:50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spans="1:50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spans="1:50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spans="1:50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spans="1:50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spans="1:50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spans="1:50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spans="1:50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spans="1:50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spans="1:50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spans="1:50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spans="1:50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spans="1:50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spans="1:50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spans="1:50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spans="1:50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spans="1:50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spans="1:50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spans="1:50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spans="1:50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spans="1:50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spans="1:50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spans="1:50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spans="1:50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spans="1:50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spans="1:50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spans="1:50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spans="1:50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spans="1:50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spans="1:50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spans="1:50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spans="1:50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spans="1:50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spans="1:50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spans="1:50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spans="1:50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spans="1:50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spans="1:50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spans="1:50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spans="1:50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spans="1:50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spans="1:50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spans="1:50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spans="1:50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spans="1:50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spans="1:50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spans="1:50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spans="1:50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spans="1:50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spans="1:50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spans="1:50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spans="1:50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spans="1:50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50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50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50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50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50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spans="1:50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spans="1:50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spans="1:50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spans="1:50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spans="1:50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spans="1:50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spans="1:50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spans="1:50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spans="1:50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spans="1:50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spans="1:50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spans="1:50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spans="1:50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spans="1:50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spans="1:50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spans="1:50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spans="1:50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spans="1:50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spans="1:50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spans="1:50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spans="1:50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spans="1:50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spans="1:50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spans="1:50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spans="1:50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spans="1:50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spans="1:50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spans="1:50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spans="1:50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spans="1:50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spans="1:50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spans="1:50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spans="1:50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spans="1:50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spans="1:50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spans="1:50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spans="1:50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spans="1:50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spans="1:50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spans="1:50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spans="1:50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spans="1:50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spans="1:50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spans="1:50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spans="1:50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spans="1:50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spans="1:50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spans="1:50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spans="1:50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spans="1:50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spans="1:50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spans="1:50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spans="1:50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spans="1:50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spans="1:50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spans="1:50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spans="1:50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spans="1:50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spans="1:50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spans="1:50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spans="1:50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spans="1:50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spans="1:50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spans="1:50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spans="1:50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spans="1:50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spans="1:50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spans="1:50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 count="36">
    <mergeCell ref="A3:K3"/>
    <mergeCell ref="A1:B1"/>
    <mergeCell ref="G1:H2"/>
    <mergeCell ref="J1:K1"/>
    <mergeCell ref="A2:B2"/>
    <mergeCell ref="J2:K2"/>
    <mergeCell ref="A13:B13"/>
    <mergeCell ref="A4:J4"/>
    <mergeCell ref="A5:B6"/>
    <mergeCell ref="C5:E5"/>
    <mergeCell ref="F5:H5"/>
    <mergeCell ref="I5:K5"/>
    <mergeCell ref="A7:B7"/>
    <mergeCell ref="A8:B8"/>
    <mergeCell ref="A9:B9"/>
    <mergeCell ref="A10:B10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35:G35"/>
    <mergeCell ref="A26:B26"/>
    <mergeCell ref="A27:B27"/>
    <mergeCell ref="A28:B28"/>
    <mergeCell ref="A29:B29"/>
    <mergeCell ref="A33:K33"/>
  </mergeCells>
  <phoneticPr fontId="4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家墉 張</cp:lastModifiedBy>
  <dcterms:created xsi:type="dcterms:W3CDTF">2026-04-09T01:12:17Z</dcterms:created>
  <dcterms:modified xsi:type="dcterms:W3CDTF">2026-04-09T01:13:06Z</dcterms:modified>
</cp:coreProperties>
</file>