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72" state="visible" r:id="rId1"/>
  </sheets>
</workbook>
</file>

<file path=xl/sharedStrings.xml><?xml version="1.0" encoding="utf-8"?>
<sst xmlns="http://schemas.openxmlformats.org/spreadsheetml/2006/main" count="40">
  <si>
    <t>公 開 類</t>
  </si>
  <si>
    <t>學 年 報</t>
  </si>
  <si>
    <t>臺中市國小教師主要任教領域統計</t>
  </si>
  <si>
    <t>主要任教領域</t>
  </si>
  <si>
    <t>總計</t>
  </si>
  <si>
    <t>公立</t>
  </si>
  <si>
    <t>私立</t>
  </si>
  <si>
    <t>填表</t>
  </si>
  <si>
    <t>資料來源：各公私立國小至教育部統計處「國中、小（含進修部）定期公務統計報表網路填報作業系統」填報資料，由本局會計室彙編。</t>
  </si>
  <si>
    <t>填表說明：本表編製1份，並依統計法規定永久保存，資料透過網際網路上傳至「臺中市公務統計行政管理系統」。</t>
  </si>
  <si>
    <t>合計</t>
  </si>
  <si>
    <t>男</t>
  </si>
  <si>
    <t>女</t>
  </si>
  <si>
    <t>根據第1學期資料於次年2月10日前編報</t>
  </si>
  <si>
    <t>級任
老師</t>
  </si>
  <si>
    <t>審核</t>
  </si>
  <si>
    <t>國語文</t>
  </si>
  <si>
    <t>英語文</t>
  </si>
  <si>
    <t xml:space="preserve"> 中華民國114學年度</t>
  </si>
  <si>
    <t>數學</t>
  </si>
  <si>
    <t>特殊
教育</t>
  </si>
  <si>
    <t>業務主管人員</t>
  </si>
  <si>
    <t>主辦統計人員</t>
  </si>
  <si>
    <t>本土語文/臺灣手語/新住民語文</t>
  </si>
  <si>
    <t>健康與
體育</t>
  </si>
  <si>
    <t>社會</t>
  </si>
  <si>
    <t>藝術</t>
  </si>
  <si>
    <t>自然科學</t>
  </si>
  <si>
    <t>機關首長</t>
  </si>
  <si>
    <t>生活
課程</t>
  </si>
  <si>
    <t>編製機關</t>
  </si>
  <si>
    <t>表　　號</t>
  </si>
  <si>
    <t>綜合
活動</t>
  </si>
  <si>
    <t>專任
輔導教師</t>
  </si>
  <si>
    <t>臺中市政府教育局</t>
  </si>
  <si>
    <t>10420-01-05-2</t>
  </si>
  <si>
    <t>單位：人</t>
  </si>
  <si>
    <t>其他
科目</t>
  </si>
  <si>
    <t>無
(校長、教師無任教者)</t>
  </si>
  <si>
    <t xml:space="preserve">  中華民國115年1月14日編製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</si>
</sst>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 wrapText="true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horizontal="center" vertical="center"/>
    </xf>
    <xf numFmtId="0" fontId="3" borderId="0" xfId="0" applyFont="true">
      <alignment horizontal="center" vertical="center"/>
    </xf>
    <xf numFmtId="0" fontId="1" borderId="0" xfId="0" applyFont="true">
      <alignment horizontal="center" vertical="center"/>
    </xf>
    <xf numFmtId="0" fontId="3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4" borderId="0" xfId="0" applyFont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3" borderId="1" xfId="0" applyFont="true" applyBorder="true">
      <alignment horizontal="center" vertical="center"/>
    </xf>
    <xf numFmtId="0" fontId="3" borderId="1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center" vertical="center" wrapText="true"/>
    </xf>
    <xf numFmtId="0" fontId="3" borderId="6" xfId="0" applyFont="true" applyBorder="true">
      <alignment vertical="center"/>
    </xf>
    <xf numFmtId="0" fontId="3" borderId="6" xfId="0" applyFont="true" applyBorder="true">
      <alignment horizontal="center" vertical="center" wrapText="true"/>
    </xf>
    <xf numFmtId="0" fontId="3" borderId="7" xfId="0" applyFont="true" applyBorder="true">
      <alignment horizontal="center" vertical="center" wrapText="true"/>
    </xf>
    <xf numFmtId="0" fontId="3" borderId="2" xfId="0" applyFont="true" applyBorder="true">
      <alignment horizontal="center" vertical="center"/>
    </xf>
    <xf numFmtId="0" fontId="3" borderId="0" xfId="0" applyFont="true">
      <alignment horizontal="left" vertical="center"/>
    </xf>
    <xf numFmtId="0" fontId="4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0" xfId="0" applyNumberFormat="true" applyFont="true" applyBorder="true">
      <alignment horizontal="right" vertical="center" wrapText="true"/>
    </xf>
    <xf numFmtId="197" fontId="3" borderId="8" xfId="0" applyNumberFormat="true" applyFont="true" applyBorder="true">
      <alignment horizontal="right" vertical="center" wrapText="true"/>
    </xf>
    <xf numFmtId="0" fontId="3" borderId="9" xfId="0" applyFont="true" applyBorder="true">
      <alignment horizontal="center" vertical="center" wrapText="true"/>
    </xf>
    <xf numFmtId="0" fontId="4" borderId="2" xfId="0" applyFont="true" applyBorder="true">
      <alignment vertical="center"/>
    </xf>
    <xf numFmtId="197" fontId="3" borderId="2" xfId="0" applyNumberFormat="true" applyFont="true" applyBorder="true">
      <alignment horizontal="right" vertical="center" wrapText="true"/>
    </xf>
    <xf numFmtId="197" fontId="3" borderId="0" xfId="0" applyNumberFormat="true" applyFont="true">
      <alignment horizontal="right" vertical="center" wrapText="true"/>
    </xf>
    <xf numFmtId="0" fontId="3" borderId="3" xfId="0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1" borderId="3" xfId="0" applyFont="true" applyBorder="true">
      <alignment horizontal="center" vertical="center"/>
    </xf>
    <xf numFmtId="0" fontId="3" borderId="2" xfId="0" applyFont="true" applyBorder="true">
      <alignment vertical="center"/>
    </xf>
    <xf numFmtId="0" fontId="3" borderId="0" xfId="0" applyFont="true">
      <alignment vertical="center"/>
    </xf>
    <xf numFmtId="0" fontId="5" borderId="0" xfId="0" applyFont="true">
      <alignment horizontal="left" vertical="center" wrapText="true"/>
    </xf>
    <xf numFmtId="0" fontId="5" borderId="3" xfId="0" applyFont="true" applyBorder="true">
      <alignment horizontal="left" vertical="center" wrapText="true"/>
    </xf>
    <xf numFmtId="0" fontId="5" borderId="6" xfId="0" applyFont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4" borderId="3" xfId="0" applyFont="true" applyBorder="true">
      <alignment vertical="center"/>
    </xf>
    <xf numFmtId="197" fontId="3" borderId="0" xfId="0" applyNumberFormat="true" applyFont="true">
      <alignment horizontal="right" vertical="center"/>
    </xf>
    <xf numFmtId="0" fontId="1" borderId="3" xfId="0" applyFont="true" applyBorder="true">
      <alignment horizontal="right" vertical="center" wrapText="true"/>
    </xf>
    <xf numFmtId="0" fontId="1" borderId="11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2"/>
  <sheetViews>
    <sheetView zoomScale="100" topLeftCell="A1" workbookViewId="0" showGridLines="true" showRowColHeaders="true" view="normal">
      <selection activeCell="C2" sqref="C2:C2"/>
    </sheetView>
  </sheetViews>
  <sheetFormatPr customHeight="false" defaultColWidth="9.28125" defaultRowHeight="15"/>
  <cols>
    <col min="1" max="1" bestFit="false" customWidth="true" width="8.2109375" hidden="false" outlineLevel="0"/>
    <col min="2" max="2" bestFit="false" customWidth="true" width="5.78125" hidden="false" outlineLevel="0"/>
    <col min="3" max="8" bestFit="false" customWidth="true" width="8.07421875" hidden="false" outlineLevel="0"/>
    <col min="9" max="9" bestFit="false" customWidth="true" width="10.07421875" hidden="false" outlineLevel="0"/>
    <col min="10" max="17" bestFit="false" customWidth="true" width="8.07421875" hidden="false" outlineLevel="0"/>
    <col min="18" max="18" bestFit="false" customWidth="true" width="10.78125" hidden="false" outlineLevel="0"/>
    <col min="19" max="50" bestFit="false" customWidth="true" width="9.2109375" hidden="false" outlineLevel="0"/>
  </cols>
  <sheetData>
    <row r="1" ht="19.15" customHeight="true">
      <c r="A1" s="1" t="s">
        <v>0</v>
      </c>
      <c r="B1" s="13"/>
      <c r="C1" s="22"/>
      <c r="D1" s="10"/>
      <c r="E1" s="10"/>
      <c r="F1" s="10"/>
      <c r="G1" s="10"/>
      <c r="H1" s="10"/>
      <c r="I1" s="10"/>
      <c r="J1" s="10"/>
      <c r="K1" s="10"/>
      <c r="L1" s="36"/>
      <c r="M1" s="36"/>
      <c r="N1" s="38"/>
      <c r="O1" s="1" t="s">
        <v>30</v>
      </c>
      <c r="P1" s="13"/>
      <c r="Q1" s="1" t="s">
        <v>34</v>
      </c>
      <c r="R1" s="13"/>
      <c r="S1" s="22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19.15" customHeight="true">
      <c r="A2" s="1" t="s">
        <v>1</v>
      </c>
      <c r="B2" s="1"/>
      <c r="C2" s="23" t="s">
        <v>13</v>
      </c>
      <c r="D2" s="3"/>
      <c r="E2" s="3"/>
      <c r="F2" s="3"/>
      <c r="G2" s="3"/>
      <c r="H2" s="3"/>
      <c r="I2" s="3"/>
      <c r="J2" s="3"/>
      <c r="K2" s="3"/>
      <c r="L2" s="37"/>
      <c r="M2" s="37"/>
      <c r="N2" s="39"/>
      <c r="O2" s="1" t="s">
        <v>31</v>
      </c>
      <c r="P2" s="13"/>
      <c r="Q2" s="13" t="s">
        <v>35</v>
      </c>
      <c r="R2" s="13"/>
      <c r="S2" s="22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32.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4" customHeight="true">
      <c r="A4" s="3"/>
      <c r="B4" s="3"/>
      <c r="C4" s="3"/>
      <c r="D4" s="3"/>
      <c r="E4" s="3"/>
      <c r="F4" s="3"/>
      <c r="G4" s="33" t="s">
        <v>18</v>
      </c>
      <c r="H4" s="33"/>
      <c r="I4" s="33"/>
      <c r="J4" s="33"/>
      <c r="K4" s="33"/>
      <c r="L4" s="33"/>
      <c r="M4" s="33"/>
      <c r="N4" s="40"/>
      <c r="O4" s="40"/>
      <c r="P4" s="40"/>
      <c r="Q4" s="42" t="s">
        <v>36</v>
      </c>
      <c r="R4" s="42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47.25" customHeight="true">
      <c r="A5" s="4" t="s">
        <v>3</v>
      </c>
      <c r="B5" s="14"/>
      <c r="C5" s="24" t="s">
        <v>4</v>
      </c>
      <c r="D5" s="24" t="s">
        <v>14</v>
      </c>
      <c r="E5" s="24" t="s">
        <v>16</v>
      </c>
      <c r="F5" s="24" t="s">
        <v>17</v>
      </c>
      <c r="G5" s="24" t="s">
        <v>19</v>
      </c>
      <c r="H5" s="24" t="s">
        <v>20</v>
      </c>
      <c r="I5" s="24" t="s">
        <v>23</v>
      </c>
      <c r="J5" s="24" t="s">
        <v>24</v>
      </c>
      <c r="K5" s="24" t="s">
        <v>25</v>
      </c>
      <c r="L5" s="24" t="s">
        <v>26</v>
      </c>
      <c r="M5" s="24" t="s">
        <v>27</v>
      </c>
      <c r="N5" s="24" t="s">
        <v>29</v>
      </c>
      <c r="O5" s="24" t="s">
        <v>32</v>
      </c>
      <c r="P5" s="24" t="s">
        <v>33</v>
      </c>
      <c r="Q5" s="24" t="s">
        <v>37</v>
      </c>
      <c r="R5" s="43" t="s">
        <v>38</v>
      </c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0" customHeight="true">
      <c r="A6" s="5" t="s">
        <v>4</v>
      </c>
      <c r="B6" s="15" t="s">
        <v>10</v>
      </c>
      <c r="C6" s="25" t="n">
        <f>SUM(D6:R6)</f>
        <v>12545</v>
      </c>
      <c r="D6" s="29" t="n">
        <f>SUM(D7:D8)</f>
        <v>6425</v>
      </c>
      <c r="E6" s="29" t="n">
        <f>SUM(E7:E8)</f>
        <v>87</v>
      </c>
      <c r="F6" s="29" t="n">
        <f>SUM(F7:F8)</f>
        <v>665</v>
      </c>
      <c r="G6" s="29" t="n">
        <f>SUM(G7:G8)</f>
        <v>52</v>
      </c>
      <c r="H6" s="29" t="n">
        <f>SUM(H7:H8)</f>
        <v>783</v>
      </c>
      <c r="I6" s="29" t="n">
        <f>SUM(I7:I8)</f>
        <v>374</v>
      </c>
      <c r="J6" s="29" t="n">
        <f>SUM(J7:J8)</f>
        <v>871</v>
      </c>
      <c r="K6" s="29" t="n">
        <f>SUM(K7:K8)</f>
        <v>578</v>
      </c>
      <c r="L6" s="29" t="n">
        <f>SUM(L7:L8)</f>
        <v>731</v>
      </c>
      <c r="M6" s="29" t="n">
        <f>SUM(M7:M8)</f>
        <v>1198</v>
      </c>
      <c r="N6" s="29" t="n">
        <f>SUM(N7:N8)</f>
        <v>92</v>
      </c>
      <c r="O6" s="29" t="n">
        <f>SUM(O7:O8)</f>
        <v>80</v>
      </c>
      <c r="P6" s="29" t="n">
        <f>SUM(P7:P8)</f>
        <v>275</v>
      </c>
      <c r="Q6" s="29" t="n">
        <f>SUM(Q7:Q8)</f>
        <v>91</v>
      </c>
      <c r="R6" s="29" t="n">
        <f>SUM(R7:R8)</f>
        <v>243</v>
      </c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30" customHeight="true">
      <c r="A7" s="6"/>
      <c r="B7" s="16" t="s">
        <v>11</v>
      </c>
      <c r="C7" s="26" t="n">
        <f>SUM(D7:R7)</f>
        <v>3143</v>
      </c>
      <c r="D7" s="30" t="n">
        <f>D11+D15</f>
        <v>1158</v>
      </c>
      <c r="E7" s="30" t="n">
        <f>E11+E15</f>
        <v>15</v>
      </c>
      <c r="F7" s="30" t="n">
        <f>F11+F15</f>
        <v>51</v>
      </c>
      <c r="G7" s="30" t="n">
        <f>G11+G15</f>
        <v>22</v>
      </c>
      <c r="H7" s="30" t="n">
        <f>H11+H15</f>
        <v>119</v>
      </c>
      <c r="I7" s="30" t="n">
        <f>I11+I15</f>
        <v>89</v>
      </c>
      <c r="J7" s="30" t="n">
        <f>J11+J15</f>
        <v>528</v>
      </c>
      <c r="K7" s="30" t="n">
        <f>K11+K15</f>
        <v>167</v>
      </c>
      <c r="L7" s="30" t="n">
        <f>L11+L15</f>
        <v>91</v>
      </c>
      <c r="M7" s="30" t="n">
        <f>M11+M15</f>
        <v>592</v>
      </c>
      <c r="N7" s="30" t="n">
        <f>N11+N15</f>
        <v>33</v>
      </c>
      <c r="O7" s="30" t="n">
        <f>O11+O15</f>
        <v>32</v>
      </c>
      <c r="P7" s="30" t="n">
        <f>P11+P15</f>
        <v>41</v>
      </c>
      <c r="Q7" s="30" t="n">
        <f>Q11+Q15</f>
        <v>51</v>
      </c>
      <c r="R7" s="30" t="n">
        <f>R11+R15</f>
        <v>154</v>
      </c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30" customHeight="true">
      <c r="A8" s="6"/>
      <c r="B8" s="16" t="s">
        <v>12</v>
      </c>
      <c r="C8" s="26" t="n">
        <f>SUM(D8:R8)</f>
        <v>9402</v>
      </c>
      <c r="D8" s="30" t="n">
        <f>D12+D16</f>
        <v>5267</v>
      </c>
      <c r="E8" s="30" t="n">
        <f>E12+E16</f>
        <v>72</v>
      </c>
      <c r="F8" s="30" t="n">
        <f>F12+F16</f>
        <v>614</v>
      </c>
      <c r="G8" s="30" t="n">
        <f>G12+G16</f>
        <v>30</v>
      </c>
      <c r="H8" s="30" t="n">
        <f>H12+H16</f>
        <v>664</v>
      </c>
      <c r="I8" s="30" t="n">
        <f>I12+I16</f>
        <v>285</v>
      </c>
      <c r="J8" s="30" t="n">
        <f>J12+J16</f>
        <v>343</v>
      </c>
      <c r="K8" s="30" t="n">
        <f>K12+K16</f>
        <v>411</v>
      </c>
      <c r="L8" s="30" t="n">
        <f>L12+L16</f>
        <v>640</v>
      </c>
      <c r="M8" s="30" t="n">
        <f>M12+M16</f>
        <v>606</v>
      </c>
      <c r="N8" s="30" t="n">
        <f>N12+N16</f>
        <v>59</v>
      </c>
      <c r="O8" s="30" t="n">
        <f>O12+O16</f>
        <v>48</v>
      </c>
      <c r="P8" s="30" t="n">
        <f>P12+P16</f>
        <v>234</v>
      </c>
      <c r="Q8" s="30" t="n">
        <f>Q12+Q16</f>
        <v>40</v>
      </c>
      <c r="R8" s="30" t="n">
        <f>R12+R16</f>
        <v>89</v>
      </c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30" customHeight="true">
      <c r="A9" s="6"/>
      <c r="B9" s="17"/>
      <c r="C9" s="26"/>
      <c r="D9" s="30"/>
      <c r="E9" s="30"/>
      <c r="F9" s="30"/>
      <c r="G9" s="30"/>
      <c r="H9" s="30"/>
      <c r="I9" s="30"/>
      <c r="J9" s="30"/>
      <c r="K9" s="30"/>
      <c r="L9" s="30"/>
      <c r="M9" s="30"/>
      <c r="N9" s="41"/>
      <c r="O9" s="41"/>
      <c r="P9" s="41"/>
      <c r="Q9" s="41"/>
      <c r="R9" s="41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30" customHeight="true">
      <c r="A10" s="7" t="s">
        <v>5</v>
      </c>
      <c r="B10" s="16" t="s">
        <v>10</v>
      </c>
      <c r="C10" s="26" t="n">
        <f>SUM(D10:R10)</f>
        <v>12088</v>
      </c>
      <c r="D10" s="30" t="n">
        <f>SUM(D11:D12)</f>
        <v>6159</v>
      </c>
      <c r="E10" s="30" t="n">
        <f>SUM(E11:E12)</f>
        <v>65</v>
      </c>
      <c r="F10" s="30" t="n">
        <f>SUM(F11:F12)</f>
        <v>641</v>
      </c>
      <c r="G10" s="30" t="n">
        <f>SUM(G11:G12)</f>
        <v>40</v>
      </c>
      <c r="H10" s="30" t="n">
        <f>SUM(H11:H12)</f>
        <v>779</v>
      </c>
      <c r="I10" s="30" t="n">
        <f>SUM(I11:I12)</f>
        <v>364</v>
      </c>
      <c r="J10" s="30" t="n">
        <f>SUM(J11:J12)</f>
        <v>842</v>
      </c>
      <c r="K10" s="30" t="n">
        <f>SUM(K11:K12)</f>
        <v>573</v>
      </c>
      <c r="L10" s="30" t="n">
        <f>SUM(L11:L12)</f>
        <v>708</v>
      </c>
      <c r="M10" s="30" t="n">
        <f>SUM(M11:M12)</f>
        <v>1173</v>
      </c>
      <c r="N10" s="30" t="n">
        <f>SUM(N11:N12)</f>
        <v>87</v>
      </c>
      <c r="O10" s="30" t="n">
        <f>SUM(O11:O12)</f>
        <v>74</v>
      </c>
      <c r="P10" s="30" t="n">
        <f>SUM(P11:P12)</f>
        <v>266</v>
      </c>
      <c r="Q10" s="30" t="n">
        <f>SUM(Q11:Q12)</f>
        <v>84</v>
      </c>
      <c r="R10" s="30" t="n">
        <f>SUM(R11:R12)</f>
        <v>233</v>
      </c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30" customHeight="true">
      <c r="A11" s="6"/>
      <c r="B11" s="16" t="s">
        <v>11</v>
      </c>
      <c r="C11" s="26" t="n">
        <f>SUM(D11:R11)</f>
        <v>3053</v>
      </c>
      <c r="D11" s="30" t="n">
        <v>1120</v>
      </c>
      <c r="E11" s="30" t="n">
        <v>14</v>
      </c>
      <c r="F11" s="30" t="n">
        <v>50</v>
      </c>
      <c r="G11" s="30" t="n">
        <v>18</v>
      </c>
      <c r="H11" s="30" t="n">
        <v>119</v>
      </c>
      <c r="I11" s="30" t="n">
        <v>88</v>
      </c>
      <c r="J11" s="30" t="n">
        <v>513</v>
      </c>
      <c r="K11" s="30" t="n">
        <v>165</v>
      </c>
      <c r="L11" s="30" t="n">
        <v>87</v>
      </c>
      <c r="M11" s="30" t="n">
        <v>578</v>
      </c>
      <c r="N11" s="30" t="n">
        <v>32</v>
      </c>
      <c r="O11" s="41" t="n">
        <v>31</v>
      </c>
      <c r="P11" s="41" t="n">
        <v>41</v>
      </c>
      <c r="Q11" s="41" t="n">
        <v>46</v>
      </c>
      <c r="R11" s="41" t="n">
        <v>151</v>
      </c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30" customHeight="true">
      <c r="A12" s="6"/>
      <c r="B12" s="16" t="s">
        <v>12</v>
      </c>
      <c r="C12" s="26" t="n">
        <f>SUM(D12:R12)</f>
        <v>9035</v>
      </c>
      <c r="D12" s="30" t="n">
        <v>5039</v>
      </c>
      <c r="E12" s="30" t="n">
        <v>51</v>
      </c>
      <c r="F12" s="30" t="n">
        <v>591</v>
      </c>
      <c r="G12" s="30" t="n">
        <v>22</v>
      </c>
      <c r="H12" s="30" t="n">
        <v>660</v>
      </c>
      <c r="I12" s="30" t="n">
        <v>276</v>
      </c>
      <c r="J12" s="30" t="n">
        <v>329</v>
      </c>
      <c r="K12" s="30" t="n">
        <v>408</v>
      </c>
      <c r="L12" s="30" t="n">
        <v>621</v>
      </c>
      <c r="M12" s="30" t="n">
        <v>595</v>
      </c>
      <c r="N12" s="30" t="n">
        <v>55</v>
      </c>
      <c r="O12" s="41" t="n">
        <v>43</v>
      </c>
      <c r="P12" s="41" t="n">
        <v>225</v>
      </c>
      <c r="Q12" s="41" t="n">
        <v>38</v>
      </c>
      <c r="R12" s="41" t="n">
        <v>82</v>
      </c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30" customHeight="true">
      <c r="A13" s="6"/>
      <c r="B13" s="18"/>
      <c r="C13" s="26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41"/>
      <c r="P13" s="41"/>
      <c r="Q13" s="41"/>
      <c r="R13" s="41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30" customHeight="true">
      <c r="A14" s="7" t="s">
        <v>6</v>
      </c>
      <c r="B14" s="16" t="s">
        <v>10</v>
      </c>
      <c r="C14" s="26" t="n">
        <f>SUM(D14:R14)</f>
        <v>457</v>
      </c>
      <c r="D14" s="30" t="n">
        <f>SUM(D15:D16)</f>
        <v>266</v>
      </c>
      <c r="E14" s="30" t="n">
        <f>SUM(E15:E16)</f>
        <v>22</v>
      </c>
      <c r="F14" s="30" t="n">
        <f>SUM(F15:F16)</f>
        <v>24</v>
      </c>
      <c r="G14" s="30" t="n">
        <f>SUM(G15:G16)</f>
        <v>12</v>
      </c>
      <c r="H14" s="30" t="n">
        <f>SUM(H15:H16)</f>
        <v>4</v>
      </c>
      <c r="I14" s="30" t="n">
        <f>SUM(I15:I16)</f>
        <v>10</v>
      </c>
      <c r="J14" s="30" t="n">
        <f>SUM(J15:J16)</f>
        <v>29</v>
      </c>
      <c r="K14" s="30" t="n">
        <f>SUM(K15:K16)</f>
        <v>5</v>
      </c>
      <c r="L14" s="30" t="n">
        <f>SUM(L15:L16)</f>
        <v>23</v>
      </c>
      <c r="M14" s="30" t="n">
        <f>SUM(M15:M16)</f>
        <v>25</v>
      </c>
      <c r="N14" s="30" t="n">
        <f>SUM(N15:N16)</f>
        <v>5</v>
      </c>
      <c r="O14" s="30" t="n">
        <f>SUM(O15:O16)</f>
        <v>6</v>
      </c>
      <c r="P14" s="30" t="n">
        <f>SUM(P15:P16)</f>
        <v>9</v>
      </c>
      <c r="Q14" s="30" t="n">
        <f>SUM(Q15:Q16)</f>
        <v>7</v>
      </c>
      <c r="R14" s="30" t="n">
        <f>SUM(R15:R16)</f>
        <v>10</v>
      </c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30" customHeight="true">
      <c r="A15" s="6"/>
      <c r="B15" s="16" t="s">
        <v>11</v>
      </c>
      <c r="C15" s="26" t="n">
        <f>SUM(D15:R15)</f>
        <v>90</v>
      </c>
      <c r="D15" s="30" t="n">
        <v>38</v>
      </c>
      <c r="E15" s="30" t="n">
        <v>1</v>
      </c>
      <c r="F15" s="30" t="n">
        <v>1</v>
      </c>
      <c r="G15" s="30" t="n">
        <v>4</v>
      </c>
      <c r="H15" s="30" t="n">
        <v>0</v>
      </c>
      <c r="I15" s="30" t="n">
        <v>1</v>
      </c>
      <c r="J15" s="30" t="n">
        <v>15</v>
      </c>
      <c r="K15" s="30" t="n">
        <v>2</v>
      </c>
      <c r="L15" s="30" t="n">
        <v>4</v>
      </c>
      <c r="M15" s="30" t="n">
        <v>14</v>
      </c>
      <c r="N15" s="30" t="n">
        <v>1</v>
      </c>
      <c r="O15" s="41" t="n">
        <v>1</v>
      </c>
      <c r="P15" s="41" t="n">
        <v>0</v>
      </c>
      <c r="Q15" s="41" t="n">
        <v>5</v>
      </c>
      <c r="R15" s="41" t="n">
        <v>3</v>
      </c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30" customHeight="true">
      <c r="A16" s="6"/>
      <c r="B16" s="16" t="s">
        <v>12</v>
      </c>
      <c r="C16" s="26" t="n">
        <f>SUM(D16:R16)</f>
        <v>367</v>
      </c>
      <c r="D16" s="30" t="n">
        <v>228</v>
      </c>
      <c r="E16" s="30" t="n">
        <v>21</v>
      </c>
      <c r="F16" s="30" t="n">
        <v>23</v>
      </c>
      <c r="G16" s="30" t="n">
        <v>8</v>
      </c>
      <c r="H16" s="30" t="n">
        <v>4</v>
      </c>
      <c r="I16" s="30" t="n">
        <v>9</v>
      </c>
      <c r="J16" s="30" t="n">
        <v>14</v>
      </c>
      <c r="K16" s="30" t="n">
        <v>3</v>
      </c>
      <c r="L16" s="30" t="n">
        <v>19</v>
      </c>
      <c r="M16" s="30" t="n">
        <v>11</v>
      </c>
      <c r="N16" s="30" t="n">
        <v>4</v>
      </c>
      <c r="O16" s="41" t="n">
        <v>5</v>
      </c>
      <c r="P16" s="41" t="n">
        <v>9</v>
      </c>
      <c r="Q16" s="41" t="n">
        <v>2</v>
      </c>
      <c r="R16" s="41" t="n">
        <v>7</v>
      </c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30" customHeight="true">
      <c r="A17" s="8"/>
      <c r="B17" s="19"/>
      <c r="C17" s="27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4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13.9" customHeight="true">
      <c r="A18" s="9" t="s">
        <v>7</v>
      </c>
      <c r="B18" s="20"/>
      <c r="C18" s="28"/>
      <c r="D18" s="32" t="s">
        <v>15</v>
      </c>
      <c r="E18" s="28"/>
      <c r="F18" s="28"/>
      <c r="G18" s="34"/>
      <c r="H18" s="9" t="s">
        <v>21</v>
      </c>
      <c r="I18" s="28"/>
      <c r="J18" s="28"/>
      <c r="K18" s="20"/>
      <c r="L18" s="28"/>
      <c r="M18" s="9" t="s">
        <v>28</v>
      </c>
      <c r="N18" s="28"/>
      <c r="O18" s="20"/>
      <c r="P18" s="20"/>
      <c r="Q18" s="20"/>
      <c r="R18" s="44" t="s">
        <v>39</v>
      </c>
      <c r="S18" s="6"/>
      <c r="T18" s="6"/>
      <c r="U18" s="6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13.9" customHeight="true">
      <c r="A19" s="6"/>
      <c r="B19" s="6"/>
      <c r="C19" s="6"/>
      <c r="D19" s="6"/>
      <c r="E19" s="10"/>
      <c r="F19" s="10"/>
      <c r="G19" s="35"/>
      <c r="H19" s="11" t="s">
        <v>22</v>
      </c>
      <c r="I19" s="6"/>
      <c r="J19" s="10"/>
      <c r="K19" s="6"/>
      <c r="L19" s="10"/>
      <c r="M19" s="6"/>
      <c r="N19" s="6"/>
      <c r="O19" s="6"/>
      <c r="P19" s="6"/>
      <c r="Q19" s="6"/>
      <c r="R19" s="6"/>
      <c r="S19" s="6"/>
      <c r="T19" s="6"/>
      <c r="U19" s="6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13.9" customHeight="true">
      <c r="A20" s="6"/>
      <c r="B20" s="6"/>
      <c r="C20" s="6"/>
      <c r="D20" s="6"/>
      <c r="E20" s="10"/>
      <c r="F20" s="10"/>
      <c r="G20" s="35"/>
      <c r="H20" s="11"/>
      <c r="I20" s="6"/>
      <c r="J20" s="10"/>
      <c r="K20" s="6"/>
      <c r="L20" s="10"/>
      <c r="M20" s="6"/>
      <c r="N20" s="6"/>
      <c r="O20" s="6"/>
      <c r="P20" s="6"/>
      <c r="Q20" s="6"/>
      <c r="R20" s="6"/>
      <c r="S20" s="6"/>
      <c r="T20" s="6"/>
      <c r="U20" s="6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13.9" customHeight="true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13.9" customHeight="true">
      <c r="A22" s="11" t="s">
        <v>8</v>
      </c>
      <c r="B22" s="21"/>
      <c r="C22" s="21"/>
      <c r="D22" s="21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13.9" customHeight="true">
      <c r="A23" s="11" t="s">
        <v>9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13.9" customHeight="true">
      <c r="A24" s="12"/>
      <c r="B24" s="21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35"/>
      <c r="AC24" s="35"/>
      <c r="AD24" s="35"/>
      <c r="AE24" s="35"/>
      <c r="AF24" s="35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  <row r="201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</row>
    <row r="202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</row>
  </sheetData>
  <mergeCells>
    <mergeCell ref="A3:R3"/>
    <mergeCell ref="G4:M4"/>
    <mergeCell ref="Q4:R4"/>
    <mergeCell ref="A5:B5"/>
    <mergeCell ref="A1:B1"/>
    <mergeCell ref="L1:N2"/>
    <mergeCell ref="O1:P1"/>
    <mergeCell ref="Q1:R1"/>
    <mergeCell ref="A2:B2"/>
    <mergeCell ref="O2:P2"/>
    <mergeCell ref="Q2:R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