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1" state="visible" r:id="rId1"/>
  </sheets>
</workbook>
</file>

<file path=xl/sharedStrings.xml><?xml version="1.0" encoding="utf-8"?>
<sst xmlns="http://schemas.openxmlformats.org/spreadsheetml/2006/main" count="51">
  <si>
    <t>公 開 類</t>
  </si>
  <si>
    <t>學 年 報</t>
  </si>
  <si>
    <t>臺中市國中教師主要任教領域統計</t>
  </si>
  <si>
    <t>主要任教領域</t>
  </si>
  <si>
    <t>總計</t>
  </si>
  <si>
    <t>公立</t>
  </si>
  <si>
    <t>私立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</si>
  <si>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</si>
  <si>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</si>
  <si>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</t>
  </si>
  <si>
    <t xml:space="preserve">          2.不含附設國中部教師資料，附設國中部教師資料併計於該校高中部或學院附設高職部。</t>
  </si>
  <si>
    <t xml:space="preserve">                </t>
  </si>
  <si>
    <t>合計</t>
  </si>
  <si>
    <t>男</t>
  </si>
  <si>
    <t>女</t>
  </si>
  <si>
    <t>根據第1學期資料於次年2月10日前編報</t>
  </si>
  <si>
    <t>國語文</t>
  </si>
  <si>
    <t>英語文</t>
  </si>
  <si>
    <t>數學</t>
  </si>
  <si>
    <t>審核</t>
  </si>
  <si>
    <t>特殊
教育</t>
  </si>
  <si>
    <t>本土語文/臺灣手語</t>
  </si>
  <si>
    <t>健康
教育</t>
  </si>
  <si>
    <t>體育</t>
  </si>
  <si>
    <t xml:space="preserve">中華民國114學年度  </t>
  </si>
  <si>
    <t>歷史</t>
  </si>
  <si>
    <t>地理</t>
  </si>
  <si>
    <t>公民與社會</t>
  </si>
  <si>
    <t>視覺藝術</t>
  </si>
  <si>
    <t>業務主管人員</t>
  </si>
  <si>
    <t>主辦統計人員</t>
  </si>
  <si>
    <t>音樂</t>
  </si>
  <si>
    <t>表演
藝術</t>
  </si>
  <si>
    <t>生物</t>
  </si>
  <si>
    <t>理化</t>
  </si>
  <si>
    <t>地球科學</t>
  </si>
  <si>
    <t>資訊科技</t>
  </si>
  <si>
    <t>生活科技</t>
  </si>
  <si>
    <t>機關首長</t>
  </si>
  <si>
    <t>家政</t>
  </si>
  <si>
    <t>編製機關</t>
  </si>
  <si>
    <t>表　　號</t>
  </si>
  <si>
    <t>童軍</t>
  </si>
  <si>
    <t>輔導</t>
  </si>
  <si>
    <t>臺中市政府教育局</t>
  </si>
  <si>
    <t>10420-01-04-2</t>
  </si>
  <si>
    <t>專任輔導教師</t>
  </si>
  <si>
    <t>單位：人</t>
  </si>
  <si>
    <t>其他
科目</t>
  </si>
  <si>
    <t>無
(校長、教師無任教者)</t>
  </si>
  <si>
    <t xml:space="preserve">  中華民國115年1月14日編製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</si>
</sst>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3" borderId="6" xfId="0" applyFont="true" applyBorder="true">
      <alignment vertical="center"/>
    </xf>
    <xf numFmtId="0" fontId="3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4" borderId="2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4" borderId="3" xfId="0" applyFont="true" applyBorder="true">
      <alignment vertical="center"/>
    </xf>
    <xf numFmtId="0" fontId="1" borderId="1" xfId="0" applyFont="true" applyBorder="true">
      <alignment vertical="center"/>
    </xf>
    <xf numFmtId="0" fontId="1" borderId="3" xfId="0" applyFont="true" applyBorder="true">
      <alignment vertical="center" wrapText="true"/>
    </xf>
    <xf numFmtId="0" fontId="6" borderId="1" xfId="0" applyFont="true" applyBorder="true">
      <alignment vertical="center"/>
    </xf>
    <xf numFmtId="0" fontId="3" borderId="1" xfId="0" applyFont="true" applyBorder="true">
      <alignment vertical="center"/>
    </xf>
    <xf numFmtId="0" fontId="6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2" sqref="A22:A22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4.921875" hidden="false" outlineLevel="0"/>
    <col min="3" max="3" bestFit="false" customWidth="true" width="7.78125" hidden="false" outlineLevel="0"/>
    <col min="4" max="7" bestFit="false" customWidth="true" width="5.4921875" hidden="false" outlineLevel="0"/>
    <col min="8" max="8" bestFit="false" customWidth="true" width="6.2109375" hidden="false" outlineLevel="0"/>
    <col min="9" max="12" bestFit="false" customWidth="true" width="5.4921875" hidden="false" outlineLevel="0"/>
    <col min="13" max="13" bestFit="false" customWidth="true" width="6.3515625" hidden="false" outlineLevel="0"/>
    <col min="14" max="16" bestFit="false" customWidth="true" width="5.4921875" hidden="false" outlineLevel="0"/>
    <col min="17" max="19" bestFit="false" customWidth="true" width="5.2109375" hidden="false" outlineLevel="0"/>
    <col min="20" max="20" bestFit="false" customWidth="true" width="8.3515625" hidden="false" outlineLevel="0"/>
    <col min="21" max="21" bestFit="false" customWidth="true" width="8.78125" hidden="false" outlineLevel="0"/>
    <col min="22" max="24" bestFit="false" customWidth="true" width="5.2109375" hidden="false" outlineLevel="0"/>
    <col min="25" max="26" bestFit="false" customWidth="true" width="5.4921875" hidden="false" outlineLevel="0"/>
    <col min="27" max="27" bestFit="false" customWidth="true" width="9.640625" hidden="false" outlineLevel="0"/>
    <col min="28" max="50" bestFit="false" customWidth="true" width="9.2109375" hidden="false" outlineLevel="0"/>
  </cols>
  <sheetData>
    <row r="1" ht="19.15" customHeight="true">
      <c r="A1" s="1" t="s">
        <v>0</v>
      </c>
      <c r="B1" s="14"/>
      <c r="C1" s="23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37"/>
      <c r="S1" s="39"/>
      <c r="T1" s="39"/>
      <c r="U1" s="39"/>
      <c r="V1" s="41"/>
      <c r="W1" s="44" t="s">
        <v>40</v>
      </c>
      <c r="X1" s="46"/>
      <c r="Y1" s="48" t="s">
        <v>44</v>
      </c>
      <c r="Z1" s="48"/>
      <c r="AA1" s="48"/>
      <c r="AB1" s="23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15" customHeight="true">
      <c r="A2" s="1" t="s">
        <v>1</v>
      </c>
      <c r="B2" s="1"/>
      <c r="C2" s="24" t="s">
        <v>15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8"/>
      <c r="S2" s="40"/>
      <c r="T2" s="40"/>
      <c r="U2" s="40"/>
      <c r="V2" s="42"/>
      <c r="W2" s="44" t="s">
        <v>41</v>
      </c>
      <c r="X2" s="47"/>
      <c r="Y2" s="14" t="s">
        <v>45</v>
      </c>
      <c r="Z2" s="14"/>
      <c r="AA2" s="14"/>
      <c r="AB2" s="23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6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/>
      <c r="B4" s="3"/>
      <c r="C4" s="3"/>
      <c r="D4" s="3"/>
      <c r="E4" s="3"/>
      <c r="F4" s="33"/>
      <c r="G4" s="3"/>
      <c r="H4" s="3"/>
      <c r="I4" s="3"/>
      <c r="J4" s="3"/>
      <c r="K4" s="36" t="s">
        <v>24</v>
      </c>
      <c r="L4" s="36"/>
      <c r="M4" s="36"/>
      <c r="N4" s="36"/>
      <c r="O4" s="36"/>
      <c r="P4" s="36"/>
      <c r="Q4" s="36"/>
      <c r="R4" s="36"/>
      <c r="S4" s="3"/>
      <c r="T4" s="3"/>
      <c r="U4" s="3"/>
      <c r="V4" s="43"/>
      <c r="W4" s="45"/>
      <c r="X4" s="45"/>
      <c r="Y4" s="43"/>
      <c r="Z4" s="33" t="s">
        <v>47</v>
      </c>
      <c r="AA4" s="43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46.5" customHeight="true">
      <c r="A5" s="4" t="s">
        <v>3</v>
      </c>
      <c r="B5" s="15"/>
      <c r="C5" s="25" t="s">
        <v>4</v>
      </c>
      <c r="D5" s="25" t="s">
        <v>16</v>
      </c>
      <c r="E5" s="25" t="s">
        <v>17</v>
      </c>
      <c r="F5" s="25" t="s">
        <v>18</v>
      </c>
      <c r="G5" s="25" t="s">
        <v>20</v>
      </c>
      <c r="H5" s="25" t="s">
        <v>21</v>
      </c>
      <c r="I5" s="25" t="s">
        <v>22</v>
      </c>
      <c r="J5" s="25" t="s">
        <v>23</v>
      </c>
      <c r="K5" s="25" t="s">
        <v>25</v>
      </c>
      <c r="L5" s="25" t="s">
        <v>26</v>
      </c>
      <c r="M5" s="25" t="s">
        <v>27</v>
      </c>
      <c r="N5" s="25" t="s">
        <v>28</v>
      </c>
      <c r="O5" s="25" t="s">
        <v>31</v>
      </c>
      <c r="P5" s="25" t="s">
        <v>32</v>
      </c>
      <c r="Q5" s="25" t="s">
        <v>33</v>
      </c>
      <c r="R5" s="25" t="s">
        <v>34</v>
      </c>
      <c r="S5" s="25" t="s">
        <v>35</v>
      </c>
      <c r="T5" s="25" t="s">
        <v>36</v>
      </c>
      <c r="U5" s="25" t="s">
        <v>37</v>
      </c>
      <c r="V5" s="25" t="s">
        <v>39</v>
      </c>
      <c r="W5" s="25" t="s">
        <v>42</v>
      </c>
      <c r="X5" s="25" t="s">
        <v>43</v>
      </c>
      <c r="Y5" s="25" t="s">
        <v>46</v>
      </c>
      <c r="Z5" s="25" t="s">
        <v>48</v>
      </c>
      <c r="AA5" s="49" t="s">
        <v>49</v>
      </c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5.15" customHeight="true">
      <c r="A6" s="5" t="s">
        <v>4</v>
      </c>
      <c r="B6" s="16" t="s">
        <v>12</v>
      </c>
      <c r="C6" s="26" t="n">
        <f>SUM(D6:AA6)</f>
        <v>5700</v>
      </c>
      <c r="D6" s="30" t="n">
        <f>SUM(D7:D8)</f>
        <v>966</v>
      </c>
      <c r="E6" s="30" t="n">
        <f>SUM(E7:E8)</f>
        <v>665</v>
      </c>
      <c r="F6" s="30" t="n">
        <f>SUM(F7:F8)</f>
        <v>730</v>
      </c>
      <c r="G6" s="30" t="n">
        <f>SUM(G7:G8)</f>
        <v>388</v>
      </c>
      <c r="H6" s="30" t="n">
        <f>SUM(H7:H8)</f>
        <v>37</v>
      </c>
      <c r="I6" s="30" t="n">
        <f>SUM(I7:I8)</f>
        <v>105</v>
      </c>
      <c r="J6" s="30" t="n">
        <f>SUM(J7:J8)</f>
        <v>330</v>
      </c>
      <c r="K6" s="30" t="n">
        <f>SUM(K7:K8)</f>
        <v>210</v>
      </c>
      <c r="L6" s="30" t="n">
        <f>SUM(L7:L8)</f>
        <v>222</v>
      </c>
      <c r="M6" s="30" t="n">
        <f>SUM(M7:M8)</f>
        <v>168</v>
      </c>
      <c r="N6" s="30" t="n">
        <f>SUM(N7:N8)</f>
        <v>149</v>
      </c>
      <c r="O6" s="30" t="n">
        <f>SUM(O7:O8)</f>
        <v>144</v>
      </c>
      <c r="P6" s="30" t="n">
        <f>SUM(P7:P8)</f>
        <v>98</v>
      </c>
      <c r="Q6" s="30" t="n">
        <f>SUM(Q7:Q8)</f>
        <v>219</v>
      </c>
      <c r="R6" s="30" t="n">
        <f>SUM(R7:R8)</f>
        <v>443</v>
      </c>
      <c r="S6" s="30" t="n">
        <f>SUM(S7:S8)</f>
        <v>36</v>
      </c>
      <c r="T6" s="30" t="n">
        <f>SUM(T7:T8)</f>
        <v>110</v>
      </c>
      <c r="U6" s="30" t="n">
        <f>SUM(U7:U8)</f>
        <v>120</v>
      </c>
      <c r="V6" s="30" t="n">
        <f>SUM(V7:V8)</f>
        <v>84</v>
      </c>
      <c r="W6" s="30" t="n">
        <f>SUM(W7:W8)</f>
        <v>96</v>
      </c>
      <c r="X6" s="30" t="n">
        <f>SUM(X7:X8)</f>
        <v>124</v>
      </c>
      <c r="Y6" s="30" t="n">
        <f>SUM(Y7:Y8)</f>
        <v>177</v>
      </c>
      <c r="Z6" s="30" t="n">
        <f>SUM(Z7:Z8)</f>
        <v>8</v>
      </c>
      <c r="AA6" s="30" t="n">
        <f>SUM(AA7:AA8)</f>
        <v>71</v>
      </c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5.15" customHeight="true">
      <c r="A7" s="6"/>
      <c r="B7" s="17" t="s">
        <v>13</v>
      </c>
      <c r="C7" s="27" t="n">
        <f>SUM(D7:AA7)</f>
        <v>1817</v>
      </c>
      <c r="D7" s="31" t="n">
        <f>D11+D15</f>
        <v>135</v>
      </c>
      <c r="E7" s="31" t="n">
        <f>E11+E15</f>
        <v>94</v>
      </c>
      <c r="F7" s="31" t="n">
        <f>F11+F15</f>
        <v>360</v>
      </c>
      <c r="G7" s="31" t="n">
        <f>G11+G15</f>
        <v>87</v>
      </c>
      <c r="H7" s="31" t="n">
        <f>H11+H15</f>
        <v>9</v>
      </c>
      <c r="I7" s="31" t="n">
        <f>I11+I15</f>
        <v>28</v>
      </c>
      <c r="J7" s="31" t="n">
        <f>J11+J15</f>
        <v>203</v>
      </c>
      <c r="K7" s="31" t="n">
        <f>K11+K15</f>
        <v>54</v>
      </c>
      <c r="L7" s="31" t="n">
        <f>L11+L15</f>
        <v>62</v>
      </c>
      <c r="M7" s="31" t="n">
        <f>M11+M15</f>
        <v>46</v>
      </c>
      <c r="N7" s="31" t="n">
        <f>N11+N15</f>
        <v>29</v>
      </c>
      <c r="O7" s="31" t="n">
        <f>O11+O15</f>
        <v>9</v>
      </c>
      <c r="P7" s="31" t="n">
        <f>P11+P15</f>
        <v>9</v>
      </c>
      <c r="Q7" s="31" t="n">
        <f>Q11+Q15</f>
        <v>87</v>
      </c>
      <c r="R7" s="31" t="n">
        <f>R11+R15</f>
        <v>278</v>
      </c>
      <c r="S7" s="31" t="n">
        <f>S11+S15</f>
        <v>14</v>
      </c>
      <c r="T7" s="31" t="n">
        <f>T11+T15</f>
        <v>73</v>
      </c>
      <c r="U7" s="31" t="n">
        <f>U11+U15</f>
        <v>88</v>
      </c>
      <c r="V7" s="31" t="n">
        <f>V11+V15</f>
        <v>4</v>
      </c>
      <c r="W7" s="31" t="n">
        <f>W11+W15</f>
        <v>37</v>
      </c>
      <c r="X7" s="31" t="n">
        <f>X11+X15</f>
        <v>26</v>
      </c>
      <c r="Y7" s="31" t="n">
        <f>Y11+Y15</f>
        <v>43</v>
      </c>
      <c r="Z7" s="31" t="n">
        <f>Z11+Z15</f>
        <v>2</v>
      </c>
      <c r="AA7" s="31" t="n">
        <f>AA11+AA15</f>
        <v>40</v>
      </c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15" customHeight="true">
      <c r="A8" s="6"/>
      <c r="B8" s="17" t="s">
        <v>14</v>
      </c>
      <c r="C8" s="27" t="n">
        <f>SUM(D8:AA8)</f>
        <v>3883</v>
      </c>
      <c r="D8" s="31" t="n">
        <f>D12+D16</f>
        <v>831</v>
      </c>
      <c r="E8" s="31" t="n">
        <f>E12+E16</f>
        <v>571</v>
      </c>
      <c r="F8" s="31" t="n">
        <f>F12+F16</f>
        <v>370</v>
      </c>
      <c r="G8" s="31" t="n">
        <f>G12+G16</f>
        <v>301</v>
      </c>
      <c r="H8" s="31" t="n">
        <f>H12+H16</f>
        <v>28</v>
      </c>
      <c r="I8" s="31" t="n">
        <f>I12+I16</f>
        <v>77</v>
      </c>
      <c r="J8" s="31" t="n">
        <f>J12+J16</f>
        <v>127</v>
      </c>
      <c r="K8" s="31" t="n">
        <f>K12+K16</f>
        <v>156</v>
      </c>
      <c r="L8" s="31" t="n">
        <f>L12+L16</f>
        <v>160</v>
      </c>
      <c r="M8" s="31" t="n">
        <f>M12+M16</f>
        <v>122</v>
      </c>
      <c r="N8" s="31" t="n">
        <f>N12+N16</f>
        <v>120</v>
      </c>
      <c r="O8" s="31" t="n">
        <f>O12+O16</f>
        <v>135</v>
      </c>
      <c r="P8" s="31" t="n">
        <f>P12+P16</f>
        <v>89</v>
      </c>
      <c r="Q8" s="31" t="n">
        <f>Q12+Q16</f>
        <v>132</v>
      </c>
      <c r="R8" s="31" t="n">
        <f>R12+R16</f>
        <v>165</v>
      </c>
      <c r="S8" s="31" t="n">
        <f>S12+S16</f>
        <v>22</v>
      </c>
      <c r="T8" s="31" t="n">
        <f>T12+T16</f>
        <v>37</v>
      </c>
      <c r="U8" s="31" t="n">
        <f>U12+U16</f>
        <v>32</v>
      </c>
      <c r="V8" s="31" t="n">
        <f>V12+V16</f>
        <v>80</v>
      </c>
      <c r="W8" s="31" t="n">
        <f>W12+W16</f>
        <v>59</v>
      </c>
      <c r="X8" s="31" t="n">
        <f>X12+X16</f>
        <v>98</v>
      </c>
      <c r="Y8" s="31" t="n">
        <f>Y12+Y16</f>
        <v>134</v>
      </c>
      <c r="Z8" s="31" t="n">
        <f>Z12+Z16</f>
        <v>6</v>
      </c>
      <c r="AA8" s="31" t="n">
        <f>AA12+AA16</f>
        <v>31</v>
      </c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5.15" customHeight="true">
      <c r="A9" s="6"/>
      <c r="B9" s="18"/>
      <c r="C9" s="27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5.15" customHeight="true">
      <c r="A10" s="7" t="s">
        <v>5</v>
      </c>
      <c r="B10" s="17" t="s">
        <v>12</v>
      </c>
      <c r="C10" s="27" t="n">
        <f>SUM(D10:AA10)</f>
        <v>5684</v>
      </c>
      <c r="D10" s="31" t="n">
        <f>SUM(D11:D12)</f>
        <v>964</v>
      </c>
      <c r="E10" s="31" t="n">
        <f>SUM(E11:E12)</f>
        <v>658</v>
      </c>
      <c r="F10" s="31" t="n">
        <f>SUM(F11:F12)</f>
        <v>729</v>
      </c>
      <c r="G10" s="31" t="n">
        <f>SUM(G11:G12)</f>
        <v>388</v>
      </c>
      <c r="H10" s="31" t="n">
        <f>SUM(H11:H12)</f>
        <v>37</v>
      </c>
      <c r="I10" s="31" t="n">
        <f>SUM(I11:I12)</f>
        <v>105</v>
      </c>
      <c r="J10" s="31" t="n">
        <f>SUM(J11:J12)</f>
        <v>330</v>
      </c>
      <c r="K10" s="31" t="n">
        <f>SUM(K11:K12)</f>
        <v>208</v>
      </c>
      <c r="L10" s="31" t="n">
        <f>SUM(L11:L12)</f>
        <v>221</v>
      </c>
      <c r="M10" s="31" t="n">
        <f>SUM(M11:M12)</f>
        <v>168</v>
      </c>
      <c r="N10" s="31" t="n">
        <f>SUM(N11:N12)</f>
        <v>149</v>
      </c>
      <c r="O10" s="31" t="n">
        <f>SUM(O11:O12)</f>
        <v>144</v>
      </c>
      <c r="P10" s="31" t="n">
        <f>SUM(P11:P12)</f>
        <v>98</v>
      </c>
      <c r="Q10" s="31" t="n">
        <f>SUM(Q11:Q12)</f>
        <v>218</v>
      </c>
      <c r="R10" s="31" t="n">
        <f>SUM(R11:R12)</f>
        <v>443</v>
      </c>
      <c r="S10" s="31" t="n">
        <f>SUM(S11:S12)</f>
        <v>36</v>
      </c>
      <c r="T10" s="31" t="n">
        <f>SUM(T11:T12)</f>
        <v>109</v>
      </c>
      <c r="U10" s="31" t="n">
        <f>SUM(U11:U12)</f>
        <v>120</v>
      </c>
      <c r="V10" s="31" t="n">
        <f>SUM(V11:V12)</f>
        <v>84</v>
      </c>
      <c r="W10" s="31" t="n">
        <f>SUM(W11:W12)</f>
        <v>96</v>
      </c>
      <c r="X10" s="31" t="n">
        <f>SUM(X11:X12)</f>
        <v>124</v>
      </c>
      <c r="Y10" s="31" t="n">
        <f>SUM(Y11:Y12)</f>
        <v>177</v>
      </c>
      <c r="Z10" s="31" t="n">
        <f>SUM(Z11:Z12)</f>
        <v>8</v>
      </c>
      <c r="AA10" s="31" t="n">
        <f>SUM(AA11:AA12)</f>
        <v>70</v>
      </c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5.15" customHeight="true">
      <c r="A11" s="6"/>
      <c r="B11" s="17" t="s">
        <v>13</v>
      </c>
      <c r="C11" s="27" t="n">
        <f>SUM(D11:AA11)</f>
        <v>1811</v>
      </c>
      <c r="D11" s="31" t="n">
        <v>135</v>
      </c>
      <c r="E11" s="31" t="n">
        <v>91</v>
      </c>
      <c r="F11" s="31" t="n">
        <v>360</v>
      </c>
      <c r="G11" s="31" t="n">
        <v>87</v>
      </c>
      <c r="H11" s="31" t="n">
        <v>9</v>
      </c>
      <c r="I11" s="31" t="n">
        <v>28</v>
      </c>
      <c r="J11" s="31" t="n">
        <v>203</v>
      </c>
      <c r="K11" s="31" t="n">
        <v>54</v>
      </c>
      <c r="L11" s="31" t="n">
        <v>62</v>
      </c>
      <c r="M11" s="31" t="n">
        <v>46</v>
      </c>
      <c r="N11" s="31" t="n">
        <v>29</v>
      </c>
      <c r="O11" s="31" t="n">
        <v>9</v>
      </c>
      <c r="P11" s="31" t="n">
        <v>9</v>
      </c>
      <c r="Q11" s="31" t="n">
        <v>86</v>
      </c>
      <c r="R11" s="31" t="n">
        <v>278</v>
      </c>
      <c r="S11" s="31" t="n">
        <v>14</v>
      </c>
      <c r="T11" s="31" t="n">
        <v>72</v>
      </c>
      <c r="U11" s="31" t="n">
        <v>88</v>
      </c>
      <c r="V11" s="31" t="n">
        <v>4</v>
      </c>
      <c r="W11" s="31" t="n">
        <v>37</v>
      </c>
      <c r="X11" s="31" t="n">
        <v>26</v>
      </c>
      <c r="Y11" s="31" t="n">
        <v>43</v>
      </c>
      <c r="Z11" s="31" t="n">
        <v>2</v>
      </c>
      <c r="AA11" s="31" t="n">
        <v>39</v>
      </c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5.15" customHeight="true">
      <c r="A12" s="6"/>
      <c r="B12" s="17" t="s">
        <v>14</v>
      </c>
      <c r="C12" s="27" t="n">
        <f>SUM(D12:AA12)</f>
        <v>3873</v>
      </c>
      <c r="D12" s="31" t="n">
        <v>829</v>
      </c>
      <c r="E12" s="31" t="n">
        <v>567</v>
      </c>
      <c r="F12" s="31" t="n">
        <v>369</v>
      </c>
      <c r="G12" s="31" t="n">
        <v>301</v>
      </c>
      <c r="H12" s="31" t="n">
        <v>28</v>
      </c>
      <c r="I12" s="31" t="n">
        <v>77</v>
      </c>
      <c r="J12" s="31" t="n">
        <v>127</v>
      </c>
      <c r="K12" s="31" t="n">
        <v>154</v>
      </c>
      <c r="L12" s="31" t="n">
        <v>159</v>
      </c>
      <c r="M12" s="31" t="n">
        <v>122</v>
      </c>
      <c r="N12" s="31" t="n">
        <v>120</v>
      </c>
      <c r="O12" s="31" t="n">
        <v>135</v>
      </c>
      <c r="P12" s="31" t="n">
        <v>89</v>
      </c>
      <c r="Q12" s="31" t="n">
        <v>132</v>
      </c>
      <c r="R12" s="31" t="n">
        <v>165</v>
      </c>
      <c r="S12" s="31" t="n">
        <v>22</v>
      </c>
      <c r="T12" s="31" t="n">
        <v>37</v>
      </c>
      <c r="U12" s="31" t="n">
        <v>32</v>
      </c>
      <c r="V12" s="31" t="n">
        <v>80</v>
      </c>
      <c r="W12" s="31" t="n">
        <v>59</v>
      </c>
      <c r="X12" s="31" t="n">
        <v>98</v>
      </c>
      <c r="Y12" s="31" t="n">
        <v>134</v>
      </c>
      <c r="Z12" s="31" t="n">
        <v>6</v>
      </c>
      <c r="AA12" s="31" t="n">
        <v>31</v>
      </c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5.15" customHeight="true">
      <c r="A13" s="6"/>
      <c r="B13" s="19"/>
      <c r="C13" s="27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5.15" customHeight="true">
      <c r="A14" s="7" t="s">
        <v>6</v>
      </c>
      <c r="B14" s="17" t="s">
        <v>12</v>
      </c>
      <c r="C14" s="27" t="n">
        <f>SUM(D14:AA14)</f>
        <v>16</v>
      </c>
      <c r="D14" s="31" t="n">
        <f>SUM(D15:D16)</f>
        <v>2</v>
      </c>
      <c r="E14" s="31" t="n">
        <f>SUM(E15:E16)</f>
        <v>7</v>
      </c>
      <c r="F14" s="31" t="n">
        <f>SUM(F15:F16)</f>
        <v>1</v>
      </c>
      <c r="G14" s="31" t="n">
        <f>SUM(G15:G16)</f>
        <v>0</v>
      </c>
      <c r="H14" s="31" t="n">
        <f>SUM(H15:H16)</f>
        <v>0</v>
      </c>
      <c r="I14" s="31" t="n">
        <f>SUM(I15:I16)</f>
        <v>0</v>
      </c>
      <c r="J14" s="31" t="n">
        <f>SUM(J15:J16)</f>
        <v>0</v>
      </c>
      <c r="K14" s="31" t="n">
        <f>SUM(K15:K16)</f>
        <v>2</v>
      </c>
      <c r="L14" s="31" t="n">
        <f>SUM(L15:L16)</f>
        <v>1</v>
      </c>
      <c r="M14" s="31" t="n">
        <f>SUM(M15:M16)</f>
        <v>0</v>
      </c>
      <c r="N14" s="31" t="n">
        <f>SUM(N15:N16)</f>
        <v>0</v>
      </c>
      <c r="O14" s="31" t="n">
        <f>SUM(O15:O16)</f>
        <v>0</v>
      </c>
      <c r="P14" s="31" t="n">
        <f>SUM(P15:P16)</f>
        <v>0</v>
      </c>
      <c r="Q14" s="31" t="n">
        <f>SUM(Q15:Q16)</f>
        <v>1</v>
      </c>
      <c r="R14" s="31" t="n">
        <f>SUM(R15:R16)</f>
        <v>0</v>
      </c>
      <c r="S14" s="31" t="n">
        <f>SUM(S15:S16)</f>
        <v>0</v>
      </c>
      <c r="T14" s="31" t="n">
        <f>SUM(T15:T16)</f>
        <v>1</v>
      </c>
      <c r="U14" s="31" t="n">
        <f>SUM(U15:U16)</f>
        <v>0</v>
      </c>
      <c r="V14" s="31" t="n">
        <f>SUM(V15:V16)</f>
        <v>0</v>
      </c>
      <c r="W14" s="31" t="n">
        <f>SUM(W15:W16)</f>
        <v>0</v>
      </c>
      <c r="X14" s="31" t="n">
        <f>SUM(X15:X16)</f>
        <v>0</v>
      </c>
      <c r="Y14" s="31" t="n">
        <f>SUM(Y15:Y16)</f>
        <v>0</v>
      </c>
      <c r="Z14" s="31" t="n">
        <f>SUM(Z15:Z16)</f>
        <v>0</v>
      </c>
      <c r="AA14" s="31" t="n">
        <f>SUM(AA15:AA16)</f>
        <v>1</v>
      </c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5.15" customHeight="true">
      <c r="A15" s="6"/>
      <c r="B15" s="17" t="s">
        <v>13</v>
      </c>
      <c r="C15" s="27" t="n">
        <f>SUM(D15:AA15)</f>
        <v>6</v>
      </c>
      <c r="D15" s="31" t="n">
        <v>0</v>
      </c>
      <c r="E15" s="31" t="n">
        <v>3</v>
      </c>
      <c r="F15" s="31" t="n">
        <v>0</v>
      </c>
      <c r="G15" s="31" t="n">
        <v>0</v>
      </c>
      <c r="H15" s="31" t="n">
        <v>0</v>
      </c>
      <c r="I15" s="31" t="n">
        <v>0</v>
      </c>
      <c r="J15" s="31" t="n">
        <v>0</v>
      </c>
      <c r="K15" s="31" t="n">
        <v>0</v>
      </c>
      <c r="L15" s="31" t="n">
        <v>0</v>
      </c>
      <c r="M15" s="31" t="n">
        <v>0</v>
      </c>
      <c r="N15" s="31" t="n">
        <v>0</v>
      </c>
      <c r="O15" s="31" t="n">
        <v>0</v>
      </c>
      <c r="P15" s="31" t="n">
        <v>0</v>
      </c>
      <c r="Q15" s="31" t="n">
        <v>1</v>
      </c>
      <c r="R15" s="31" t="n">
        <v>0</v>
      </c>
      <c r="S15" s="31" t="n">
        <v>0</v>
      </c>
      <c r="T15" s="31" t="n">
        <v>1</v>
      </c>
      <c r="U15" s="31" t="n">
        <v>0</v>
      </c>
      <c r="V15" s="31" t="n">
        <v>0</v>
      </c>
      <c r="W15" s="31" t="n">
        <v>0</v>
      </c>
      <c r="X15" s="31" t="n">
        <v>0</v>
      </c>
      <c r="Y15" s="31" t="n">
        <v>0</v>
      </c>
      <c r="Z15" s="31" t="n">
        <v>0</v>
      </c>
      <c r="AA15" s="31" t="n">
        <v>1</v>
      </c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5.15" customHeight="true">
      <c r="A16" s="8"/>
      <c r="B16" s="20" t="s">
        <v>14</v>
      </c>
      <c r="C16" s="28" t="n">
        <f>SUM(D16:AA16)</f>
        <v>10</v>
      </c>
      <c r="D16" s="32" t="n">
        <v>2</v>
      </c>
      <c r="E16" s="32" t="n">
        <v>4</v>
      </c>
      <c r="F16" s="32" t="n">
        <v>1</v>
      </c>
      <c r="G16" s="32" t="n">
        <v>0</v>
      </c>
      <c r="H16" s="32" t="n">
        <v>0</v>
      </c>
      <c r="I16" s="32" t="n">
        <v>0</v>
      </c>
      <c r="J16" s="32" t="n">
        <v>0</v>
      </c>
      <c r="K16" s="32" t="n">
        <v>2</v>
      </c>
      <c r="L16" s="32" t="n">
        <v>1</v>
      </c>
      <c r="M16" s="32" t="n">
        <v>0</v>
      </c>
      <c r="N16" s="32" t="n">
        <v>0</v>
      </c>
      <c r="O16" s="32" t="n">
        <v>0</v>
      </c>
      <c r="P16" s="32" t="n">
        <v>0</v>
      </c>
      <c r="Q16" s="32" t="n">
        <v>0</v>
      </c>
      <c r="R16" s="32" t="n">
        <v>0</v>
      </c>
      <c r="S16" s="32" t="n">
        <v>0</v>
      </c>
      <c r="T16" s="32" t="n">
        <v>0</v>
      </c>
      <c r="U16" s="32" t="n">
        <v>0</v>
      </c>
      <c r="V16" s="32" t="n">
        <v>0</v>
      </c>
      <c r="W16" s="32" t="n">
        <v>0</v>
      </c>
      <c r="X16" s="32" t="n">
        <v>0</v>
      </c>
      <c r="Y16" s="32" t="n">
        <v>0</v>
      </c>
      <c r="Z16" s="32" t="n">
        <v>0</v>
      </c>
      <c r="AA16" s="32" t="n">
        <v>0</v>
      </c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3.9" customHeight="true">
      <c r="A17" s="9" t="s">
        <v>7</v>
      </c>
      <c r="B17" s="21"/>
      <c r="C17" s="29"/>
      <c r="D17" s="29"/>
      <c r="E17" s="29"/>
      <c r="F17" s="34" t="s">
        <v>19</v>
      </c>
      <c r="G17" s="35"/>
      <c r="H17" s="29"/>
      <c r="I17" s="29"/>
      <c r="J17" s="29"/>
      <c r="K17" s="29"/>
      <c r="L17" s="21"/>
      <c r="M17" s="29"/>
      <c r="N17" s="9" t="s">
        <v>29</v>
      </c>
      <c r="O17" s="21"/>
      <c r="P17" s="21"/>
      <c r="Q17" s="29"/>
      <c r="R17" s="29"/>
      <c r="S17" s="29"/>
      <c r="T17" s="29"/>
      <c r="U17" s="9" t="s">
        <v>38</v>
      </c>
      <c r="V17" s="21"/>
      <c r="W17" s="21"/>
      <c r="X17" s="29"/>
      <c r="Y17" s="29"/>
      <c r="Z17" s="29"/>
      <c r="AA17" s="50" t="s">
        <v>50</v>
      </c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3.9" customHeight="true">
      <c r="A18" s="6"/>
      <c r="B18" s="6"/>
      <c r="C18" s="6"/>
      <c r="D18" s="6"/>
      <c r="E18" s="10"/>
      <c r="F18" s="10"/>
      <c r="G18" s="12"/>
      <c r="H18" s="12"/>
      <c r="I18" s="10"/>
      <c r="J18" s="6"/>
      <c r="K18" s="10"/>
      <c r="L18" s="6"/>
      <c r="M18" s="10"/>
      <c r="N18" s="11" t="s">
        <v>30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3.9" customHeight="true">
      <c r="A19" s="6"/>
      <c r="B19" s="6"/>
      <c r="C19" s="6"/>
      <c r="D19" s="6"/>
      <c r="E19" s="10"/>
      <c r="F19" s="10"/>
      <c r="G19" s="12"/>
      <c r="H19" s="12"/>
      <c r="I19" s="10"/>
      <c r="J19" s="6"/>
      <c r="K19" s="10"/>
      <c r="L19" s="6"/>
      <c r="M19" s="10"/>
      <c r="N19" s="11"/>
      <c r="O19" s="6"/>
      <c r="P19" s="6"/>
      <c r="Q19" s="6"/>
      <c r="R19" s="6"/>
      <c r="S19" s="6"/>
      <c r="T19" s="6"/>
      <c r="U19" s="6"/>
      <c r="V19" s="6"/>
      <c r="W19" s="6"/>
      <c r="X19" s="6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3.9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3.9" customHeight="true">
      <c r="A21" s="11" t="s">
        <v>8</v>
      </c>
      <c r="B21" s="22"/>
      <c r="C21" s="22"/>
      <c r="D21" s="22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3.9" customHeight="true">
      <c r="A22" s="11" t="s">
        <v>9</v>
      </c>
      <c r="B22" s="10"/>
      <c r="C22" s="12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3.9" customHeight="true">
      <c r="A23" s="11" t="s">
        <v>10</v>
      </c>
      <c r="B23" s="10"/>
      <c r="C23" s="12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3.9" customHeight="true">
      <c r="A24" s="12" t="s">
        <v>11</v>
      </c>
      <c r="B24" s="10"/>
      <c r="C24" s="12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3.9" customHeight="true">
      <c r="A25" s="13"/>
      <c r="B25" s="2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2"/>
      <c r="AC25" s="12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:AA3"/>
    <mergeCell ref="K4:R4"/>
    <mergeCell ref="A5:B5"/>
    <mergeCell ref="A1:B1"/>
    <mergeCell ref="S1:V2"/>
    <mergeCell ref="Y1:AA1"/>
    <mergeCell ref="A2:B2"/>
    <mergeCell ref="Y2:AA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