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6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<sst xmlns="http://schemas.openxmlformats.org/spreadsheetml/2006/main" count="38">
  <si>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</si>
  <si>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</si>
  <si>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臺中市高級中等學校學生裸眼視力檢查-普通科</t>
  </si>
  <si>
    <t xml:space="preserve">               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</si>
  <si>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</si>
  <si>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</si>
  <si>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</si>
  <si>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</si>
  <si>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</si>
  <si>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</si>
  <si>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一年級</t>
  </si>
  <si>
    <t xml:space="preserve">   二年級</t>
  </si>
  <si>
    <t xml:space="preserve">   三年級</t>
  </si>
  <si>
    <t xml:space="preserve">   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</si>
  <si>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</si>
  <si>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</si>
  <si>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</si>
  <si>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</si>
  <si>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</si>
  <si>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</si>
  <si>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根據第1學期資料於次年3月底前編報</t>
  </si>
  <si>
    <t>檢查人數
(人)</t>
  </si>
  <si>
    <t>視力不良
人數(人)</t>
  </si>
  <si>
    <t>審核</t>
  </si>
  <si>
    <t>視力不良率(%)</t>
  </si>
  <si>
    <t>--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</si>
  <si>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</si>
  <si>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</si>
  <si>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</si>
  <si>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</si>
  <si>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</si>
  <si>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</si>
  <si>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</si>
  <si>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</si>
  <si>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</si>
  <si>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10450-03-01-2</t>
  </si>
  <si>
    <t>單位：人、％</t>
  </si>
  <si>
    <t>中華民國115年3月13日編製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</si>
</sst>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-* #,##0.00_-;\-* #,##0.00_-;_-* &quot;-&quot;??_-;_-@_-" numFmtId="198"/>
    <numFmt formatCode="#,##0_ " numFmtId="199"/>
    <numFmt formatCode="#,##0.00_ 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righ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198" fontId="3" borderId="2" xfId="0" applyNumberFormat="true" applyFont="true" applyBorder="true">
      <alignment vertical="center"/>
    </xf>
    <xf numFmtId="198" fontId="3" borderId="0" xfId="0" applyNumberFormat="true" applyFont="true">
      <alignment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horizontal="righ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200" fontId="3" borderId="0" xfId="0" applyNumberFormat="true" applyFont="true">
      <alignment horizontal="right" vertical="center"/>
    </xf>
    <xf numFmtId="200" fontId="3" borderId="3" xfId="0" applyNumberFormat="true" applyFont="true" applyBorder="true">
      <alignment horizontal="right" vertical="center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1.07421875" hidden="false" outlineLevel="0"/>
    <col min="2" max="2" bestFit="false" customWidth="true" width="5.2109375" hidden="false" outlineLevel="0"/>
    <col min="3" max="14" bestFit="false" customWidth="true" width="11.07421875" hidden="false" outlineLevel="0"/>
    <col min="15" max="50" bestFit="false" customWidth="true" width="9.2109375" hidden="false" outlineLevel="0"/>
  </cols>
  <sheetData>
    <row r="1">
      <c r="A1" s="1" t="s">
        <v>0</v>
      </c>
      <c r="B1" s="14"/>
      <c r="C1" s="22"/>
      <c r="D1" s="9"/>
      <c r="E1" s="9"/>
      <c r="F1" s="9"/>
      <c r="G1" s="37"/>
      <c r="H1" s="37"/>
      <c r="I1" s="9"/>
      <c r="J1" s="37"/>
      <c r="K1" s="40"/>
      <c r="L1" s="1" t="s">
        <v>31</v>
      </c>
      <c r="M1" s="1" t="s">
        <v>34</v>
      </c>
      <c r="N1" s="14"/>
      <c r="O1" s="46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>
      <c r="A2" s="1" t="s">
        <v>1</v>
      </c>
      <c r="B2" s="14"/>
      <c r="C2" s="23" t="s">
        <v>20</v>
      </c>
      <c r="D2" s="10"/>
      <c r="E2" s="10"/>
      <c r="F2" s="10"/>
      <c r="G2" s="38"/>
      <c r="H2" s="38"/>
      <c r="I2" s="10"/>
      <c r="J2" s="38"/>
      <c r="K2" s="41"/>
      <c r="L2" s="1" t="s">
        <v>32</v>
      </c>
      <c r="M2" s="14" t="s">
        <v>35</v>
      </c>
      <c r="N2" s="14"/>
      <c r="O2" s="46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6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2" t="s">
        <v>36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4</v>
      </c>
      <c r="B5" s="16"/>
      <c r="C5" s="1" t="s">
        <v>17</v>
      </c>
      <c r="D5" s="14"/>
      <c r="E5" s="14"/>
      <c r="F5" s="1" t="s">
        <v>26</v>
      </c>
      <c r="G5" s="14"/>
      <c r="H5" s="14"/>
      <c r="I5" s="1" t="s">
        <v>29</v>
      </c>
      <c r="J5" s="14"/>
      <c r="K5" s="14"/>
      <c r="L5" s="1" t="s">
        <v>33</v>
      </c>
      <c r="M5" s="14"/>
      <c r="N5" s="14"/>
      <c r="O5" s="46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6.75" customHeight="true">
      <c r="A6" s="5"/>
      <c r="B6" s="16"/>
      <c r="C6" s="24" t="s">
        <v>21</v>
      </c>
      <c r="D6" s="24" t="s">
        <v>22</v>
      </c>
      <c r="E6" s="24" t="s">
        <v>24</v>
      </c>
      <c r="F6" s="24" t="s">
        <v>21</v>
      </c>
      <c r="G6" s="24" t="s">
        <v>22</v>
      </c>
      <c r="H6" s="24" t="s">
        <v>24</v>
      </c>
      <c r="I6" s="24" t="s">
        <v>21</v>
      </c>
      <c r="J6" s="24" t="s">
        <v>22</v>
      </c>
      <c r="K6" s="24" t="s">
        <v>24</v>
      </c>
      <c r="L6" s="24" t="s">
        <v>21</v>
      </c>
      <c r="M6" s="24" t="s">
        <v>22</v>
      </c>
      <c r="N6" s="43" t="s">
        <v>24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5" customHeight="true">
      <c r="A7" s="6" t="s">
        <v>5</v>
      </c>
      <c r="B7" s="17"/>
      <c r="C7" s="25" t="n">
        <f>SUM(C9:C10)</f>
        <v>36292</v>
      </c>
      <c r="D7" s="30" t="n">
        <f>SUM(D9:D10)</f>
        <v>30977</v>
      </c>
      <c r="E7" s="33" t="n">
        <f>ROUND(D7/C7*100, 2)</f>
        <v>85.35</v>
      </c>
      <c r="F7" s="30" t="n">
        <f>SUM(F9:F10)</f>
        <v>1967</v>
      </c>
      <c r="G7" s="30" t="n">
        <f>SUM(G9:G10)</f>
        <v>1756</v>
      </c>
      <c r="H7" s="33" t="n">
        <f>ROUND(G7/F7*100, 2)</f>
        <v>89.27</v>
      </c>
      <c r="I7" s="30" t="n">
        <f>SUM(I9:I10)</f>
        <v>20354</v>
      </c>
      <c r="J7" s="30" t="n">
        <f>SUM(J9:J10)</f>
        <v>17246</v>
      </c>
      <c r="K7" s="33" t="n">
        <f>ROUND(J7/I7*100, 2)</f>
        <v>84.73</v>
      </c>
      <c r="L7" s="30" t="n">
        <f>SUM(L9:L10)</f>
        <v>13971</v>
      </c>
      <c r="M7" s="30" t="n">
        <f>SUM(M9:M10)</f>
        <v>11975</v>
      </c>
      <c r="N7" s="33" t="n">
        <f>ROUND(M7/L7*100, 2)</f>
        <v>85.71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2.5" customHeight="true">
      <c r="A8" s="7" t="s">
        <v>6</v>
      </c>
      <c r="B8" s="18"/>
      <c r="C8" s="26"/>
      <c r="D8" s="31"/>
      <c r="E8" s="34"/>
      <c r="F8" s="31"/>
      <c r="G8" s="31"/>
      <c r="H8" s="34"/>
      <c r="I8" s="31"/>
      <c r="J8" s="31"/>
      <c r="K8" s="34"/>
      <c r="L8" s="31"/>
      <c r="M8" s="31"/>
      <c r="N8" s="3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8" t="s">
        <v>7</v>
      </c>
      <c r="B9" s="19"/>
      <c r="C9" s="26" t="n">
        <v>18423</v>
      </c>
      <c r="D9" s="31" t="n">
        <v>15417</v>
      </c>
      <c r="E9" s="34" t="n">
        <f>ROUND(D9/C9*100, 2)</f>
        <v>83.68</v>
      </c>
      <c r="F9" s="31" t="n">
        <v>1268</v>
      </c>
      <c r="G9" s="31" t="n">
        <v>1106</v>
      </c>
      <c r="H9" s="34" t="n">
        <f>ROUND(G9/F9*100, 2)</f>
        <v>87.22</v>
      </c>
      <c r="I9" s="31" t="n">
        <v>10565</v>
      </c>
      <c r="J9" s="31" t="n">
        <v>8764</v>
      </c>
      <c r="K9" s="34" t="n">
        <f>ROUND(J9/I9*100, 2)</f>
        <v>82.95</v>
      </c>
      <c r="L9" s="31" t="n">
        <v>6590</v>
      </c>
      <c r="M9" s="31" t="n">
        <v>5547</v>
      </c>
      <c r="N9" s="34" t="n">
        <f>ROUND(M9/L9*100, 2)</f>
        <v>84.17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8" t="s">
        <v>8</v>
      </c>
      <c r="B10" s="19"/>
      <c r="C10" s="26" t="n">
        <v>17869</v>
      </c>
      <c r="D10" s="31" t="n">
        <v>15560</v>
      </c>
      <c r="E10" s="34" t="n">
        <f>ROUND(D10/C10*100, 2)</f>
        <v>87.08</v>
      </c>
      <c r="F10" s="31" t="n">
        <v>699</v>
      </c>
      <c r="G10" s="31" t="n">
        <v>650</v>
      </c>
      <c r="H10" s="34" t="n">
        <f>ROUND(G10/F10*100, 2)</f>
        <v>92.99</v>
      </c>
      <c r="I10" s="31" t="n">
        <v>9789</v>
      </c>
      <c r="J10" s="31" t="n">
        <v>8482</v>
      </c>
      <c r="K10" s="34" t="n">
        <f>ROUND(J10/I10*100, 2)</f>
        <v>86.65</v>
      </c>
      <c r="L10" s="31" t="n">
        <v>7381</v>
      </c>
      <c r="M10" s="31" t="n">
        <v>6428</v>
      </c>
      <c r="N10" s="34" t="n">
        <f>ROUND(M10/L10*100, 2)</f>
        <v>87.09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 t="s">
        <v>9</v>
      </c>
      <c r="B11" s="19"/>
      <c r="C11" s="26"/>
      <c r="D11" s="31"/>
      <c r="E11" s="34"/>
      <c r="F11" s="31"/>
      <c r="G11" s="31"/>
      <c r="H11" s="34"/>
      <c r="I11" s="31"/>
      <c r="J11" s="31"/>
      <c r="K11" s="34"/>
      <c r="L11" s="31"/>
      <c r="M11" s="31"/>
      <c r="N11" s="34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9" t="s">
        <v>10</v>
      </c>
      <c r="B12" s="20" t="s">
        <v>17</v>
      </c>
      <c r="C12" s="26" t="n">
        <f>SUM(C13:C14)</f>
        <v>12100</v>
      </c>
      <c r="D12" s="31" t="n">
        <f>SUM(D13:D14)</f>
        <v>10316</v>
      </c>
      <c r="E12" s="34" t="n">
        <f>ROUND(D12/C12*100, 2)</f>
        <v>85.26</v>
      </c>
      <c r="F12" s="31" t="n">
        <f>SUM(F13:F14)</f>
        <v>657</v>
      </c>
      <c r="G12" s="31" t="n">
        <f>SUM(G13:G14)</f>
        <v>590</v>
      </c>
      <c r="H12" s="34" t="n">
        <f>ROUND(G12/F12*100, 2)</f>
        <v>89.8</v>
      </c>
      <c r="I12" s="31" t="n">
        <f>SUM(I13:I14)</f>
        <v>6851</v>
      </c>
      <c r="J12" s="31" t="n">
        <f>SUM(J13:J14)</f>
        <v>5798</v>
      </c>
      <c r="K12" s="34" t="n">
        <f>ROUND(J12/I12*100, 2)</f>
        <v>84.63</v>
      </c>
      <c r="L12" s="31" t="n">
        <f>SUM(L13:L14)</f>
        <v>4592</v>
      </c>
      <c r="M12" s="31" t="n">
        <f>SUM(M13:M14)</f>
        <v>3928</v>
      </c>
      <c r="N12" s="34" t="n">
        <f>ROUND(M12/L12*100, 2)</f>
        <v>85.54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9"/>
      <c r="B13" s="20" t="s">
        <v>18</v>
      </c>
      <c r="C13" s="26" t="n">
        <v>6151</v>
      </c>
      <c r="D13" s="31" t="n">
        <v>5148</v>
      </c>
      <c r="E13" s="34" t="n">
        <f>ROUND(D13/C13*100, 2)</f>
        <v>83.69</v>
      </c>
      <c r="F13" s="31" t="n">
        <v>420</v>
      </c>
      <c r="G13" s="31" t="n">
        <v>364</v>
      </c>
      <c r="H13" s="34" t="n">
        <f>ROUND(G13/F13*100, 2)</f>
        <v>86.67</v>
      </c>
      <c r="I13" s="31" t="n">
        <v>3535</v>
      </c>
      <c r="J13" s="31" t="n">
        <v>2936</v>
      </c>
      <c r="K13" s="34" t="n">
        <f>ROUND(J13/I13*100, 2)</f>
        <v>83.06</v>
      </c>
      <c r="L13" s="31" t="n">
        <v>2196</v>
      </c>
      <c r="M13" s="31" t="n">
        <v>1848</v>
      </c>
      <c r="N13" s="34" t="n">
        <f>ROUND(M13/L13*100, 2)</f>
        <v>84.15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9"/>
      <c r="B14" s="20" t="s">
        <v>19</v>
      </c>
      <c r="C14" s="26" t="n">
        <v>5949</v>
      </c>
      <c r="D14" s="31" t="n">
        <v>5168</v>
      </c>
      <c r="E14" s="34" t="n">
        <f>ROUND(D14/C14*100, 2)</f>
        <v>86.87</v>
      </c>
      <c r="F14" s="31" t="n">
        <v>237</v>
      </c>
      <c r="G14" s="31" t="n">
        <v>226</v>
      </c>
      <c r="H14" s="34" t="n">
        <f>ROUND(G14/F14*100, 2)</f>
        <v>95.36</v>
      </c>
      <c r="I14" s="31" t="n">
        <v>3316</v>
      </c>
      <c r="J14" s="31" t="n">
        <v>2862</v>
      </c>
      <c r="K14" s="34" t="n">
        <f>ROUND(J14/I14*100, 2)</f>
        <v>86.31</v>
      </c>
      <c r="L14" s="31" t="n">
        <v>2396</v>
      </c>
      <c r="M14" s="31" t="n">
        <v>2080</v>
      </c>
      <c r="N14" s="34" t="n">
        <f>ROUND(M14/L14*100, 2)</f>
        <v>86.81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9" t="s">
        <v>11</v>
      </c>
      <c r="B15" s="20" t="s">
        <v>17</v>
      </c>
      <c r="C15" s="26" t="n">
        <f>SUM(C16:C17)</f>
        <v>12112</v>
      </c>
      <c r="D15" s="31" t="n">
        <f>SUM(D16:D17)</f>
        <v>10274</v>
      </c>
      <c r="E15" s="34" t="n">
        <f>ROUND(D15/C15*100, 2)</f>
        <v>84.82</v>
      </c>
      <c r="F15" s="31" t="n">
        <f>SUM(F16:F17)</f>
        <v>651</v>
      </c>
      <c r="G15" s="31" t="n">
        <f>SUM(G16:G17)</f>
        <v>580</v>
      </c>
      <c r="H15" s="34" t="n">
        <f>ROUND(G15/F15*100, 2)</f>
        <v>89.09</v>
      </c>
      <c r="I15" s="31" t="n">
        <f>SUM(I16:I17)</f>
        <v>6773</v>
      </c>
      <c r="J15" s="31" t="n">
        <f>SUM(J16:J17)</f>
        <v>5737</v>
      </c>
      <c r="K15" s="34" t="n">
        <f>ROUND(J15/I15*100, 2)</f>
        <v>84.7</v>
      </c>
      <c r="L15" s="31" t="n">
        <f>SUM(L16:L17)</f>
        <v>4688</v>
      </c>
      <c r="M15" s="31" t="n">
        <f>SUM(M16:M17)</f>
        <v>3957</v>
      </c>
      <c r="N15" s="34" t="n">
        <f>ROUND(M15/L15*100, 2)</f>
        <v>84.41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9"/>
      <c r="B16" s="20" t="s">
        <v>18</v>
      </c>
      <c r="C16" s="26" t="n">
        <v>6224</v>
      </c>
      <c r="D16" s="31" t="n">
        <v>5171</v>
      </c>
      <c r="E16" s="34" t="n">
        <f>ROUND(D16/C16*100, 2)</f>
        <v>83.08</v>
      </c>
      <c r="F16" s="31" t="n">
        <v>452</v>
      </c>
      <c r="G16" s="31" t="n">
        <v>396</v>
      </c>
      <c r="H16" s="34" t="n">
        <f>ROUND(G16/F16*100, 2)</f>
        <v>87.61</v>
      </c>
      <c r="I16" s="31" t="n">
        <v>3544</v>
      </c>
      <c r="J16" s="31" t="n">
        <v>2945</v>
      </c>
      <c r="K16" s="34" t="n">
        <f>ROUND(J16/I16*100, 2)</f>
        <v>83.1</v>
      </c>
      <c r="L16" s="31" t="n">
        <v>2228</v>
      </c>
      <c r="M16" s="31" t="n">
        <v>1830</v>
      </c>
      <c r="N16" s="34" t="n">
        <f>ROUND(M16/L16*100, 2)</f>
        <v>82.14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9"/>
      <c r="B17" s="20" t="s">
        <v>19</v>
      </c>
      <c r="C17" s="26" t="n">
        <v>5888</v>
      </c>
      <c r="D17" s="31" t="n">
        <v>5103</v>
      </c>
      <c r="E17" s="34" t="n">
        <f>ROUND(D17/C17*100, 2)</f>
        <v>86.67</v>
      </c>
      <c r="F17" s="31" t="n">
        <v>199</v>
      </c>
      <c r="G17" s="31" t="n">
        <v>184</v>
      </c>
      <c r="H17" s="34" t="n">
        <f>ROUND(G17/F17*100, 2)</f>
        <v>92.46</v>
      </c>
      <c r="I17" s="31" t="n">
        <v>3229</v>
      </c>
      <c r="J17" s="31" t="n">
        <v>2792</v>
      </c>
      <c r="K17" s="34" t="n">
        <f>ROUND(J17/I17*100, 2)</f>
        <v>86.47</v>
      </c>
      <c r="L17" s="31" t="n">
        <v>2460</v>
      </c>
      <c r="M17" s="31" t="n">
        <v>2127</v>
      </c>
      <c r="N17" s="34" t="n">
        <f>ROUND(M17/L17*100, 2)</f>
        <v>86.46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9" t="s">
        <v>12</v>
      </c>
      <c r="B18" s="20" t="s">
        <v>17</v>
      </c>
      <c r="C18" s="26" t="n">
        <f>SUM(C19:C20)</f>
        <v>12080</v>
      </c>
      <c r="D18" s="31" t="n">
        <f>SUM(D19:D20)</f>
        <v>10387</v>
      </c>
      <c r="E18" s="34" t="n">
        <f>ROUND(D18/C18*100, 2)</f>
        <v>85.99</v>
      </c>
      <c r="F18" s="31" t="n">
        <f>SUM(F19:F20)</f>
        <v>659</v>
      </c>
      <c r="G18" s="31" t="n">
        <f>SUM(G19:G20)</f>
        <v>586</v>
      </c>
      <c r="H18" s="34" t="n">
        <f>ROUND(G18/F18*100, 2)</f>
        <v>88.92</v>
      </c>
      <c r="I18" s="31" t="n">
        <f>SUM(I19:I20)</f>
        <v>6730</v>
      </c>
      <c r="J18" s="31" t="n">
        <f>SUM(J19:J20)</f>
        <v>5711</v>
      </c>
      <c r="K18" s="34" t="n">
        <f>ROUND(J18/I18*100, 2)</f>
        <v>84.86</v>
      </c>
      <c r="L18" s="31" t="n">
        <f>SUM(L19:L20)</f>
        <v>4691</v>
      </c>
      <c r="M18" s="31" t="n">
        <f>SUM(M19:M20)</f>
        <v>4090</v>
      </c>
      <c r="N18" s="34" t="n">
        <f>ROUND(M18/L18*100, 2)</f>
        <v>87.19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9"/>
      <c r="B19" s="20" t="s">
        <v>18</v>
      </c>
      <c r="C19" s="26" t="n">
        <v>6048</v>
      </c>
      <c r="D19" s="31" t="n">
        <v>5098</v>
      </c>
      <c r="E19" s="34" t="n">
        <f>ROUND(D19/C19*100, 2)</f>
        <v>84.29</v>
      </c>
      <c r="F19" s="31" t="n">
        <v>396</v>
      </c>
      <c r="G19" s="31" t="n">
        <v>346</v>
      </c>
      <c r="H19" s="34" t="n">
        <f>ROUND(G19/F19*100, 2)</f>
        <v>87.37</v>
      </c>
      <c r="I19" s="31" t="n">
        <v>3486</v>
      </c>
      <c r="J19" s="31" t="n">
        <v>2883</v>
      </c>
      <c r="K19" s="34" t="n">
        <f>ROUND(J19/I19*100, 2)</f>
        <v>82.7</v>
      </c>
      <c r="L19" s="31" t="n">
        <v>2166</v>
      </c>
      <c r="M19" s="31" t="n">
        <v>1869</v>
      </c>
      <c r="N19" s="34" t="n">
        <f>ROUND(M19/L19*100, 2)</f>
        <v>86.29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9"/>
      <c r="B20" s="20" t="s">
        <v>19</v>
      </c>
      <c r="C20" s="26" t="n">
        <v>6032</v>
      </c>
      <c r="D20" s="31" t="n">
        <v>5289</v>
      </c>
      <c r="E20" s="34" t="n">
        <f>ROUND(D20/C20*100, 2)</f>
        <v>87.68</v>
      </c>
      <c r="F20" s="31" t="n">
        <v>263</v>
      </c>
      <c r="G20" s="31" t="n">
        <v>240</v>
      </c>
      <c r="H20" s="34" t="n">
        <f>ROUND(G20/F20*100, 2)</f>
        <v>91.25</v>
      </c>
      <c r="I20" s="31" t="n">
        <v>3244</v>
      </c>
      <c r="J20" s="31" t="n">
        <v>2828</v>
      </c>
      <c r="K20" s="34" t="n">
        <f>ROUND(J20/I20*100, 2)</f>
        <v>87.18</v>
      </c>
      <c r="L20" s="31" t="n">
        <v>2525</v>
      </c>
      <c r="M20" s="31" t="n">
        <v>2221</v>
      </c>
      <c r="N20" s="34" t="n">
        <f>ROUND(M20/L20*100, 2)</f>
        <v>87.96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9" t="s">
        <v>13</v>
      </c>
      <c r="B21" s="20" t="s">
        <v>17</v>
      </c>
      <c r="C21" s="26" t="n">
        <v>0</v>
      </c>
      <c r="D21" s="31" t="n">
        <v>0</v>
      </c>
      <c r="E21" s="35" t="s">
        <v>25</v>
      </c>
      <c r="F21" s="31" t="n">
        <v>0</v>
      </c>
      <c r="G21" s="31" t="n">
        <v>0</v>
      </c>
      <c r="H21" s="35" t="s">
        <v>25</v>
      </c>
      <c r="I21" s="31" t="n">
        <v>0</v>
      </c>
      <c r="J21" s="31" t="n">
        <v>0</v>
      </c>
      <c r="K21" s="35" t="s">
        <v>25</v>
      </c>
      <c r="L21" s="31" t="n">
        <v>0</v>
      </c>
      <c r="M21" s="31" t="n">
        <v>0</v>
      </c>
      <c r="N21" s="44" t="s">
        <v>25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9"/>
      <c r="B22" s="20" t="s">
        <v>18</v>
      </c>
      <c r="C22" s="26" t="n">
        <v>0</v>
      </c>
      <c r="D22" s="31" t="n">
        <v>0</v>
      </c>
      <c r="E22" s="35" t="s">
        <v>25</v>
      </c>
      <c r="F22" s="31" t="n">
        <v>0</v>
      </c>
      <c r="G22" s="31" t="n">
        <v>0</v>
      </c>
      <c r="H22" s="35" t="s">
        <v>25</v>
      </c>
      <c r="I22" s="31" t="n">
        <v>0</v>
      </c>
      <c r="J22" s="31" t="n">
        <v>0</v>
      </c>
      <c r="K22" s="35" t="s">
        <v>25</v>
      </c>
      <c r="L22" s="31" t="n">
        <v>0</v>
      </c>
      <c r="M22" s="31" t="n">
        <v>0</v>
      </c>
      <c r="N22" s="44" t="s">
        <v>25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10"/>
      <c r="B23" s="21" t="s">
        <v>19</v>
      </c>
      <c r="C23" s="27" t="n">
        <v>0</v>
      </c>
      <c r="D23" s="32" t="n">
        <v>0</v>
      </c>
      <c r="E23" s="36" t="s">
        <v>25</v>
      </c>
      <c r="F23" s="32" t="n">
        <v>0</v>
      </c>
      <c r="G23" s="32" t="n">
        <v>0</v>
      </c>
      <c r="H23" s="36" t="s">
        <v>25</v>
      </c>
      <c r="I23" s="32" t="n">
        <v>0</v>
      </c>
      <c r="J23" s="32" t="n">
        <v>0</v>
      </c>
      <c r="K23" s="36" t="s">
        <v>25</v>
      </c>
      <c r="L23" s="32" t="n">
        <v>0</v>
      </c>
      <c r="M23" s="32" t="n">
        <v>0</v>
      </c>
      <c r="N23" s="45" t="s">
        <v>25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1.25" customHeight="true">
      <c r="A24" s="11"/>
      <c r="B24" s="1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7" t="s">
        <v>14</v>
      </c>
      <c r="B25" s="8"/>
      <c r="C25" s="29"/>
      <c r="D25" s="7" t="s">
        <v>23</v>
      </c>
      <c r="E25" s="7"/>
      <c r="F25" s="9"/>
      <c r="G25" s="7" t="s">
        <v>27</v>
      </c>
      <c r="H25" s="8"/>
      <c r="I25" s="9"/>
      <c r="J25" s="29"/>
      <c r="K25" s="7" t="s">
        <v>30</v>
      </c>
      <c r="L25" s="9"/>
      <c r="M25" s="9"/>
      <c r="N25" s="29" t="s">
        <v>37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9"/>
      <c r="B26" s="9"/>
      <c r="C26" s="9"/>
      <c r="D26" s="9"/>
      <c r="E26" s="7"/>
      <c r="F26" s="9"/>
      <c r="G26" s="7" t="s">
        <v>28</v>
      </c>
      <c r="H26" s="8"/>
      <c r="I26" s="9"/>
      <c r="J26" s="39"/>
      <c r="K26" s="9"/>
      <c r="L26" s="9"/>
      <c r="M26" s="9"/>
      <c r="N26" s="9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9"/>
      <c r="B27" s="9"/>
      <c r="C27" s="9"/>
      <c r="D27" s="9"/>
      <c r="E27" s="7"/>
      <c r="F27" s="9"/>
      <c r="G27" s="39"/>
      <c r="H27" s="9"/>
      <c r="I27" s="9"/>
      <c r="J27" s="39"/>
      <c r="K27" s="9"/>
      <c r="L27" s="9"/>
      <c r="M27" s="9"/>
      <c r="N27" s="9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2" t="s">
        <v>15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2" t="s">
        <v>16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5:B25"/>
    <mergeCell ref="A3:N3"/>
    <mergeCell ref="A4:M4"/>
    <mergeCell ref="A5:B6"/>
    <mergeCell ref="C5:E5"/>
    <mergeCell ref="F5:H5"/>
    <mergeCell ref="I5:K5"/>
    <mergeCell ref="L5:N5"/>
    <mergeCell ref="A1:B1"/>
    <mergeCell ref="G1:H2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