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54161557-34C5-4B34-A7D9-B55562A28D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7" i="1" l="1"/>
  <c r="J67" i="1"/>
  <c r="F67" i="1"/>
  <c r="B67" i="1"/>
  <c r="N66" i="1"/>
  <c r="J66" i="1"/>
  <c r="F66" i="1"/>
  <c r="B66" i="1"/>
  <c r="Q65" i="1"/>
  <c r="P65" i="1"/>
  <c r="N65" i="1" s="1"/>
  <c r="O65" i="1"/>
  <c r="M65" i="1"/>
  <c r="J65" i="1" s="1"/>
  <c r="L65" i="1"/>
  <c r="K65" i="1"/>
  <c r="I65" i="1"/>
  <c r="E65" i="1" s="1"/>
  <c r="H65" i="1"/>
  <c r="G65" i="1"/>
  <c r="F65" i="1" s="1"/>
  <c r="D65" i="1"/>
  <c r="N64" i="1"/>
  <c r="J64" i="1"/>
  <c r="F64" i="1"/>
  <c r="B64" i="1"/>
  <c r="N63" i="1"/>
  <c r="J63" i="1"/>
  <c r="F63" i="1"/>
  <c r="B63" i="1"/>
  <c r="Q62" i="1"/>
  <c r="N62" i="1" s="1"/>
  <c r="P62" i="1"/>
  <c r="O62" i="1"/>
  <c r="M62" i="1"/>
  <c r="L62" i="1"/>
  <c r="K62" i="1"/>
  <c r="J62" i="1"/>
  <c r="I62" i="1"/>
  <c r="H62" i="1"/>
  <c r="G62" i="1"/>
  <c r="F62" i="1"/>
  <c r="E62" i="1"/>
  <c r="B62" i="1" s="1"/>
  <c r="D62" i="1"/>
  <c r="C62" i="1"/>
  <c r="N61" i="1"/>
  <c r="J61" i="1"/>
  <c r="F61" i="1"/>
  <c r="B61" i="1"/>
  <c r="N60" i="1"/>
  <c r="J60" i="1"/>
  <c r="F60" i="1"/>
  <c r="B60" i="1"/>
  <c r="Q59" i="1"/>
  <c r="Q58" i="1" s="1"/>
  <c r="E58" i="1" s="1"/>
  <c r="P59" i="1"/>
  <c r="P58" i="1" s="1"/>
  <c r="D58" i="1" s="1"/>
  <c r="O59" i="1"/>
  <c r="O58" i="1" s="1"/>
  <c r="N58" i="1" s="1"/>
  <c r="M59" i="1"/>
  <c r="L59" i="1"/>
  <c r="K59" i="1"/>
  <c r="J59" i="1"/>
  <c r="I59" i="1"/>
  <c r="H59" i="1"/>
  <c r="G59" i="1"/>
  <c r="F59" i="1"/>
  <c r="E59" i="1"/>
  <c r="B59" i="1" s="1"/>
  <c r="D59" i="1"/>
  <c r="C59" i="1"/>
  <c r="M58" i="1"/>
  <c r="L58" i="1"/>
  <c r="K58" i="1"/>
  <c r="J58" i="1"/>
  <c r="I58" i="1"/>
  <c r="F58" i="1" s="1"/>
  <c r="H58" i="1"/>
  <c r="G58" i="1"/>
  <c r="C58" i="1" s="1"/>
  <c r="B58" i="1" s="1"/>
  <c r="N57" i="1"/>
  <c r="J57" i="1"/>
  <c r="F57" i="1"/>
  <c r="B57" i="1"/>
  <c r="N56" i="1"/>
  <c r="J56" i="1"/>
  <c r="F56" i="1"/>
  <c r="B56" i="1"/>
  <c r="Q55" i="1"/>
  <c r="P55" i="1"/>
  <c r="N55" i="1" s="1"/>
  <c r="O55" i="1"/>
  <c r="M55" i="1"/>
  <c r="L55" i="1"/>
  <c r="K55" i="1"/>
  <c r="J55" i="1"/>
  <c r="I55" i="1"/>
  <c r="F55" i="1" s="1"/>
  <c r="H55" i="1"/>
  <c r="G55" i="1"/>
  <c r="C55" i="1" s="1"/>
  <c r="B55" i="1" s="1"/>
  <c r="E55" i="1"/>
  <c r="D55" i="1"/>
  <c r="N54" i="1"/>
  <c r="J54" i="1"/>
  <c r="F54" i="1"/>
  <c r="B54" i="1"/>
  <c r="N53" i="1"/>
  <c r="J53" i="1"/>
  <c r="F53" i="1"/>
  <c r="B53" i="1"/>
  <c r="Q52" i="1"/>
  <c r="P52" i="1"/>
  <c r="N52" i="1" s="1"/>
  <c r="O52" i="1"/>
  <c r="M52" i="1"/>
  <c r="L52" i="1"/>
  <c r="K52" i="1"/>
  <c r="J52" i="1"/>
  <c r="I52" i="1"/>
  <c r="F52" i="1" s="1"/>
  <c r="H52" i="1"/>
  <c r="G52" i="1"/>
  <c r="C52" i="1" s="1"/>
  <c r="B52" i="1" s="1"/>
  <c r="E52" i="1"/>
  <c r="D52" i="1"/>
  <c r="N51" i="1"/>
  <c r="J51" i="1"/>
  <c r="F51" i="1"/>
  <c r="B51" i="1"/>
  <c r="N50" i="1"/>
  <c r="J50" i="1"/>
  <c r="F50" i="1"/>
  <c r="B50" i="1"/>
  <c r="Q49" i="1"/>
  <c r="P49" i="1"/>
  <c r="N49" i="1" s="1"/>
  <c r="O49" i="1"/>
  <c r="M49" i="1"/>
  <c r="L49" i="1"/>
  <c r="K49" i="1"/>
  <c r="J49" i="1"/>
  <c r="I49" i="1"/>
  <c r="F49" i="1" s="1"/>
  <c r="H49" i="1"/>
  <c r="G49" i="1"/>
  <c r="C49" i="1" s="1"/>
  <c r="B49" i="1" s="1"/>
  <c r="E49" i="1"/>
  <c r="D49" i="1"/>
  <c r="Q48" i="1"/>
  <c r="P48" i="1"/>
  <c r="O48" i="1"/>
  <c r="N48" i="1"/>
  <c r="M48" i="1"/>
  <c r="J48" i="1" s="1"/>
  <c r="L48" i="1"/>
  <c r="K48" i="1"/>
  <c r="I48" i="1"/>
  <c r="E48" i="1" s="1"/>
  <c r="H48" i="1"/>
  <c r="F48" i="1" s="1"/>
  <c r="G48" i="1"/>
  <c r="C48" i="1" s="1"/>
  <c r="Q47" i="1"/>
  <c r="N47" i="1" s="1"/>
  <c r="P47" i="1"/>
  <c r="O47" i="1"/>
  <c r="O46" i="1" s="1"/>
  <c r="N46" i="1" s="1"/>
  <c r="M47" i="1"/>
  <c r="L47" i="1"/>
  <c r="J47" i="1" s="1"/>
  <c r="K47" i="1"/>
  <c r="I47" i="1"/>
  <c r="E47" i="1" s="1"/>
  <c r="H47" i="1"/>
  <c r="D47" i="1" s="1"/>
  <c r="G47" i="1"/>
  <c r="F47" i="1" s="1"/>
  <c r="Q46" i="1"/>
  <c r="P46" i="1"/>
  <c r="M46" i="1"/>
  <c r="K46" i="1"/>
  <c r="N45" i="1"/>
  <c r="J45" i="1"/>
  <c r="F45" i="1"/>
  <c r="B45" i="1"/>
  <c r="N44" i="1"/>
  <c r="J44" i="1"/>
  <c r="F44" i="1"/>
  <c r="B44" i="1"/>
  <c r="Q43" i="1"/>
  <c r="P43" i="1"/>
  <c r="N43" i="1" s="1"/>
  <c r="O43" i="1"/>
  <c r="M43" i="1"/>
  <c r="E43" i="1" s="1"/>
  <c r="L43" i="1"/>
  <c r="K43" i="1"/>
  <c r="J43" i="1" s="1"/>
  <c r="I43" i="1"/>
  <c r="F43" i="1" s="1"/>
  <c r="H43" i="1"/>
  <c r="G43" i="1"/>
  <c r="C43" i="1" s="1"/>
  <c r="D43" i="1"/>
  <c r="N42" i="1"/>
  <c r="J42" i="1"/>
  <c r="F42" i="1"/>
  <c r="B42" i="1"/>
  <c r="N41" i="1"/>
  <c r="J41" i="1"/>
  <c r="F41" i="1"/>
  <c r="B41" i="1"/>
  <c r="Q40" i="1"/>
  <c r="P40" i="1"/>
  <c r="N40" i="1" s="1"/>
  <c r="O40" i="1"/>
  <c r="M40" i="1"/>
  <c r="E40" i="1" s="1"/>
  <c r="L40" i="1"/>
  <c r="K40" i="1"/>
  <c r="J40" i="1" s="1"/>
  <c r="I40" i="1"/>
  <c r="F40" i="1" s="1"/>
  <c r="H40" i="1"/>
  <c r="G40" i="1"/>
  <c r="C40" i="1" s="1"/>
  <c r="B40" i="1" s="1"/>
  <c r="D40" i="1"/>
  <c r="N39" i="1"/>
  <c r="J39" i="1"/>
  <c r="F39" i="1"/>
  <c r="B39" i="1"/>
  <c r="N38" i="1"/>
  <c r="J38" i="1"/>
  <c r="F38" i="1"/>
  <c r="B38" i="1"/>
  <c r="Q37" i="1"/>
  <c r="P37" i="1"/>
  <c r="N37" i="1" s="1"/>
  <c r="O37" i="1"/>
  <c r="M37" i="1"/>
  <c r="E37" i="1" s="1"/>
  <c r="L37" i="1"/>
  <c r="K37" i="1"/>
  <c r="C37" i="1" s="1"/>
  <c r="I37" i="1"/>
  <c r="F37" i="1" s="1"/>
  <c r="H37" i="1"/>
  <c r="G37" i="1"/>
  <c r="D37" i="1"/>
  <c r="Q36" i="1"/>
  <c r="Q34" i="1" s="1"/>
  <c r="P36" i="1"/>
  <c r="O36" i="1"/>
  <c r="O34" i="1" s="1"/>
  <c r="N34" i="1" s="1"/>
  <c r="M36" i="1"/>
  <c r="J36" i="1" s="1"/>
  <c r="L36" i="1"/>
  <c r="K36" i="1"/>
  <c r="I36" i="1"/>
  <c r="H36" i="1"/>
  <c r="F36" i="1" s="1"/>
  <c r="G36" i="1"/>
  <c r="E36" i="1"/>
  <c r="C36" i="1"/>
  <c r="Q35" i="1"/>
  <c r="N35" i="1" s="1"/>
  <c r="P35" i="1"/>
  <c r="O35" i="1"/>
  <c r="M35" i="1"/>
  <c r="L35" i="1"/>
  <c r="J35" i="1" s="1"/>
  <c r="K35" i="1"/>
  <c r="I35" i="1"/>
  <c r="E35" i="1" s="1"/>
  <c r="H35" i="1"/>
  <c r="D35" i="1" s="1"/>
  <c r="G35" i="1"/>
  <c r="F35" i="1" s="1"/>
  <c r="P34" i="1"/>
  <c r="M34" i="1"/>
  <c r="K34" i="1"/>
  <c r="N33" i="1"/>
  <c r="J33" i="1"/>
  <c r="F33" i="1"/>
  <c r="B33" i="1"/>
  <c r="N32" i="1"/>
  <c r="J32" i="1"/>
  <c r="F32" i="1"/>
  <c r="B32" i="1"/>
  <c r="Q31" i="1"/>
  <c r="P31" i="1"/>
  <c r="N31" i="1" s="1"/>
  <c r="O31" i="1"/>
  <c r="M31" i="1"/>
  <c r="E31" i="1" s="1"/>
  <c r="L31" i="1"/>
  <c r="K31" i="1"/>
  <c r="C31" i="1" s="1"/>
  <c r="B31" i="1" s="1"/>
  <c r="I31" i="1"/>
  <c r="F31" i="1" s="1"/>
  <c r="H31" i="1"/>
  <c r="G31" i="1"/>
  <c r="D31" i="1"/>
  <c r="N30" i="1"/>
  <c r="J30" i="1"/>
  <c r="F30" i="1"/>
  <c r="B30" i="1"/>
  <c r="N29" i="1"/>
  <c r="J29" i="1"/>
  <c r="F29" i="1"/>
  <c r="B29" i="1"/>
  <c r="Q28" i="1"/>
  <c r="P28" i="1"/>
  <c r="N28" i="1" s="1"/>
  <c r="O28" i="1"/>
  <c r="M28" i="1"/>
  <c r="E28" i="1" s="1"/>
  <c r="L28" i="1"/>
  <c r="K28" i="1"/>
  <c r="C28" i="1" s="1"/>
  <c r="B28" i="1" s="1"/>
  <c r="I28" i="1"/>
  <c r="F28" i="1" s="1"/>
  <c r="H28" i="1"/>
  <c r="G28" i="1"/>
  <c r="D28" i="1"/>
  <c r="N27" i="1"/>
  <c r="J27" i="1"/>
  <c r="F27" i="1"/>
  <c r="B27" i="1"/>
  <c r="N26" i="1"/>
  <c r="J26" i="1"/>
  <c r="F26" i="1"/>
  <c r="B26" i="1"/>
  <c r="Q25" i="1"/>
  <c r="P25" i="1"/>
  <c r="N25" i="1" s="1"/>
  <c r="O25" i="1"/>
  <c r="M25" i="1"/>
  <c r="E25" i="1" s="1"/>
  <c r="L25" i="1"/>
  <c r="K25" i="1"/>
  <c r="C25" i="1" s="1"/>
  <c r="B25" i="1" s="1"/>
  <c r="I25" i="1"/>
  <c r="F25" i="1" s="1"/>
  <c r="H25" i="1"/>
  <c r="G25" i="1"/>
  <c r="D25" i="1"/>
  <c r="N24" i="1"/>
  <c r="J24" i="1"/>
  <c r="F24" i="1"/>
  <c r="B24" i="1"/>
  <c r="N23" i="1"/>
  <c r="J23" i="1"/>
  <c r="F23" i="1"/>
  <c r="B23" i="1"/>
  <c r="Q22" i="1"/>
  <c r="P22" i="1"/>
  <c r="N22" i="1" s="1"/>
  <c r="O22" i="1"/>
  <c r="M22" i="1"/>
  <c r="E22" i="1" s="1"/>
  <c r="L22" i="1"/>
  <c r="K22" i="1"/>
  <c r="C22" i="1" s="1"/>
  <c r="B22" i="1" s="1"/>
  <c r="I22" i="1"/>
  <c r="F22" i="1" s="1"/>
  <c r="H22" i="1"/>
  <c r="G22" i="1"/>
  <c r="D22" i="1"/>
  <c r="N21" i="1"/>
  <c r="J21" i="1"/>
  <c r="F21" i="1"/>
  <c r="B21" i="1"/>
  <c r="N20" i="1"/>
  <c r="J20" i="1"/>
  <c r="F20" i="1"/>
  <c r="B20" i="1"/>
  <c r="Q19" i="1"/>
  <c r="P19" i="1"/>
  <c r="N19" i="1" s="1"/>
  <c r="O19" i="1"/>
  <c r="M19" i="1"/>
  <c r="E19" i="1" s="1"/>
  <c r="L19" i="1"/>
  <c r="K19" i="1"/>
  <c r="C19" i="1" s="1"/>
  <c r="B19" i="1" s="1"/>
  <c r="I19" i="1"/>
  <c r="F19" i="1" s="1"/>
  <c r="H19" i="1"/>
  <c r="G19" i="1"/>
  <c r="D19" i="1"/>
  <c r="N18" i="1"/>
  <c r="J18" i="1"/>
  <c r="F18" i="1"/>
  <c r="B18" i="1"/>
  <c r="N17" i="1"/>
  <c r="J17" i="1"/>
  <c r="F17" i="1"/>
  <c r="B17" i="1"/>
  <c r="Q16" i="1"/>
  <c r="P16" i="1"/>
  <c r="N16" i="1" s="1"/>
  <c r="O16" i="1"/>
  <c r="M16" i="1"/>
  <c r="E16" i="1" s="1"/>
  <c r="L16" i="1"/>
  <c r="K16" i="1"/>
  <c r="C16" i="1" s="1"/>
  <c r="B16" i="1" s="1"/>
  <c r="I16" i="1"/>
  <c r="F16" i="1" s="1"/>
  <c r="H16" i="1"/>
  <c r="G16" i="1"/>
  <c r="D16" i="1"/>
  <c r="Q15" i="1"/>
  <c r="E15" i="1" s="1"/>
  <c r="P15" i="1"/>
  <c r="O15" i="1"/>
  <c r="O13" i="1" s="1"/>
  <c r="M15" i="1"/>
  <c r="J15" i="1" s="1"/>
  <c r="L15" i="1"/>
  <c r="K15" i="1"/>
  <c r="I15" i="1"/>
  <c r="H15" i="1"/>
  <c r="F15" i="1" s="1"/>
  <c r="G15" i="1"/>
  <c r="Q14" i="1"/>
  <c r="N14" i="1" s="1"/>
  <c r="P14" i="1"/>
  <c r="O14" i="1"/>
  <c r="M14" i="1"/>
  <c r="L14" i="1"/>
  <c r="J14" i="1" s="1"/>
  <c r="K14" i="1"/>
  <c r="I14" i="1"/>
  <c r="E14" i="1" s="1"/>
  <c r="E13" i="1" s="1"/>
  <c r="H14" i="1"/>
  <c r="D14" i="1" s="1"/>
  <c r="G14" i="1"/>
  <c r="F14" i="1" s="1"/>
  <c r="P13" i="1"/>
  <c r="M13" i="1"/>
  <c r="K13" i="1"/>
  <c r="N12" i="1"/>
  <c r="J12" i="1"/>
  <c r="J10" i="1" s="1"/>
  <c r="F12" i="1"/>
  <c r="F10" i="1" s="1"/>
  <c r="B12" i="1"/>
  <c r="N11" i="1"/>
  <c r="N10" i="1" s="1"/>
  <c r="J11" i="1"/>
  <c r="F11" i="1"/>
  <c r="B11" i="1"/>
  <c r="B10" i="1" s="1"/>
  <c r="Q10" i="1"/>
  <c r="P10" i="1"/>
  <c r="O10" i="1"/>
  <c r="M10" i="1"/>
  <c r="L10" i="1"/>
  <c r="K10" i="1"/>
  <c r="I10" i="1"/>
  <c r="H10" i="1"/>
  <c r="G10" i="1"/>
  <c r="E10" i="1"/>
  <c r="D10" i="1"/>
  <c r="C10" i="1"/>
  <c r="P9" i="1"/>
  <c r="O9" i="1"/>
  <c r="O7" i="1" s="1"/>
  <c r="M9" i="1"/>
  <c r="J9" i="1" s="1"/>
  <c r="L9" i="1"/>
  <c r="K9" i="1"/>
  <c r="I9" i="1"/>
  <c r="H9" i="1"/>
  <c r="F9" i="1" s="1"/>
  <c r="G9" i="1"/>
  <c r="Q8" i="1"/>
  <c r="N8" i="1" s="1"/>
  <c r="P8" i="1"/>
  <c r="O8" i="1"/>
  <c r="M8" i="1"/>
  <c r="L8" i="1"/>
  <c r="J8" i="1" s="1"/>
  <c r="K8" i="1"/>
  <c r="I8" i="1"/>
  <c r="F8" i="1" s="1"/>
  <c r="F7" i="1" s="1"/>
  <c r="H8" i="1"/>
  <c r="D8" i="1" s="1"/>
  <c r="G8" i="1"/>
  <c r="C8" i="1" s="1"/>
  <c r="P7" i="1"/>
  <c r="M7" i="1"/>
  <c r="K7" i="1"/>
  <c r="B37" i="1" l="1"/>
  <c r="J7" i="1"/>
  <c r="B48" i="1"/>
  <c r="D13" i="1"/>
  <c r="F13" i="1"/>
  <c r="J13" i="1"/>
  <c r="J46" i="1"/>
  <c r="B43" i="1"/>
  <c r="Q13" i="1"/>
  <c r="G7" i="1"/>
  <c r="G13" i="1"/>
  <c r="C14" i="1"/>
  <c r="G34" i="1"/>
  <c r="C35" i="1"/>
  <c r="B35" i="1" s="1"/>
  <c r="G46" i="1"/>
  <c r="C47" i="1"/>
  <c r="B47" i="1" s="1"/>
  <c r="C65" i="1"/>
  <c r="B65" i="1" s="1"/>
  <c r="N59" i="1"/>
  <c r="H7" i="1"/>
  <c r="H13" i="1"/>
  <c r="H34" i="1"/>
  <c r="D34" i="1" s="1"/>
  <c r="H46" i="1"/>
  <c r="I7" i="1"/>
  <c r="E8" i="1"/>
  <c r="I13" i="1"/>
  <c r="I34" i="1"/>
  <c r="E34" i="1" s="1"/>
  <c r="I46" i="1"/>
  <c r="E46" i="1" s="1"/>
  <c r="N9" i="1"/>
  <c r="N7" i="1" s="1"/>
  <c r="N15" i="1"/>
  <c r="N13" i="1" s="1"/>
  <c r="J16" i="1"/>
  <c r="J19" i="1"/>
  <c r="J22" i="1"/>
  <c r="J25" i="1"/>
  <c r="J28" i="1"/>
  <c r="J31" i="1"/>
  <c r="N36" i="1"/>
  <c r="J37" i="1"/>
  <c r="C9" i="1"/>
  <c r="C15" i="1"/>
  <c r="B15" i="1" s="1"/>
  <c r="L7" i="1"/>
  <c r="D9" i="1"/>
  <c r="D7" i="1" s="1"/>
  <c r="L13" i="1"/>
  <c r="D15" i="1"/>
  <c r="L34" i="1"/>
  <c r="J34" i="1" s="1"/>
  <c r="D36" i="1"/>
  <c r="B36" i="1" s="1"/>
  <c r="L46" i="1"/>
  <c r="D48" i="1"/>
  <c r="Q9" i="1"/>
  <c r="C13" i="1" l="1"/>
  <c r="B14" i="1"/>
  <c r="B13" i="1" s="1"/>
  <c r="D46" i="1"/>
  <c r="B8" i="1"/>
  <c r="C46" i="1"/>
  <c r="B46" i="1" s="1"/>
  <c r="F46" i="1"/>
  <c r="C34" i="1"/>
  <c r="B34" i="1" s="1"/>
  <c r="F34" i="1"/>
  <c r="Q7" i="1"/>
  <c r="E9" i="1"/>
  <c r="E7" i="1" s="1"/>
  <c r="C7" i="1"/>
  <c r="B9" i="1" l="1"/>
  <c r="B7" i="1"/>
</calcChain>
</file>

<file path=xl/sharedStrings.xml><?xml version="1.0" encoding="utf-8"?>
<sst xmlns="http://schemas.openxmlformats.org/spreadsheetml/2006/main" count="100" uniqueCount="44">
  <si>
    <t>公     開     類</t>
  </si>
  <si>
    <t>編製機關</t>
  </si>
  <si>
    <t>臺中市政府教育局</t>
  </si>
  <si>
    <t>學     年     報</t>
  </si>
  <si>
    <t>根據第1學期資料於次年2月底前編報</t>
  </si>
  <si>
    <t>表　　號</t>
  </si>
  <si>
    <t>10411-01-37-2</t>
  </si>
  <si>
    <t>臺中市特殊教育學校學生數-年級別</t>
  </si>
  <si>
    <t>中華民國114學年度</t>
  </si>
  <si>
    <t>單位：人</t>
  </si>
  <si>
    <t>層級及年級別</t>
  </si>
  <si>
    <t>總                    計</t>
  </si>
  <si>
    <t>特殊學校</t>
  </si>
  <si>
    <t>啟聰學校</t>
  </si>
  <si>
    <t>啟明學校</t>
  </si>
  <si>
    <t>合計</t>
  </si>
  <si>
    <t>國立</t>
  </si>
  <si>
    <t>市立</t>
  </si>
  <si>
    <t>私立</t>
  </si>
  <si>
    <t>學 生 數      總計</t>
  </si>
  <si>
    <t>男</t>
  </si>
  <si>
    <t>女</t>
  </si>
  <si>
    <t>幼  稚  部     合計</t>
  </si>
  <si>
    <t>國  小  部     合計</t>
  </si>
  <si>
    <t>一 年 級  合計</t>
  </si>
  <si>
    <t>二 年 級  合計</t>
  </si>
  <si>
    <t>三 年 級  合計</t>
  </si>
  <si>
    <t>四 年 級  合計</t>
  </si>
  <si>
    <t>五 年 級  合計</t>
  </si>
  <si>
    <t>六 年 級  合計</t>
  </si>
  <si>
    <t>國  中  部     合計</t>
  </si>
  <si>
    <t>一 年 級 合計</t>
  </si>
  <si>
    <t>二 年 級 合計</t>
  </si>
  <si>
    <t>三 年 級 合計</t>
  </si>
  <si>
    <t>高中(職) 部     合計</t>
  </si>
  <si>
    <t>上學年度畢業生數總計</t>
  </si>
  <si>
    <t>填表</t>
  </si>
  <si>
    <t>審核</t>
  </si>
  <si>
    <t>業務主管人員</t>
  </si>
  <si>
    <t>機關首長</t>
  </si>
  <si>
    <t>主辦統計人員</t>
  </si>
  <si>
    <t>資料來源：各公私立特殊教育學校至教育部「高級中等學校公務與調查統計報表網路報送系統」填報資料，由本局會計室彙編。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</si>
  <si>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</si>
  <si>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中華民國115年2月9日編製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</si>
</sst>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1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1"/>
      <color rgb="FF000000"/>
      <name val="Calibri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sz val="9"/>
      <color rgb="FF000000"/>
      <name val="標楷體"/>
      <family val="2"/>
    </font>
    <font>
      <sz val="11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8"/>
      <color rgb="FF000000"/>
      <name val="標楷體"/>
      <family val="2"/>
    </font>
    <font>
      <sz val="8"/>
      <color rgb="FF000000"/>
      <name val="標楷體"/>
      <family val="2"/>
    </font>
    <font>
      <b/>
      <sz val="14"/>
      <color rgb="FF000000"/>
      <name val="標楷體"/>
      <family val="2"/>
    </font>
    <font>
      <sz val="11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1"/>
      <color rgb="FF000000"/>
      <name val="Calibri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8" fillId="0" borderId="2" xfId="0" applyFont="1" applyBorder="1"/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5" fillId="0" borderId="7" xfId="0" applyFont="1" applyBorder="1"/>
    <xf numFmtId="0" fontId="16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right" vertical="center"/>
    </xf>
    <xf numFmtId="0" fontId="20" fillId="0" borderId="2" xfId="0" applyFont="1" applyBorder="1"/>
    <xf numFmtId="0" fontId="21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41" fontId="23" fillId="0" borderId="11" xfId="0" applyNumberFormat="1" applyFont="1" applyBorder="1" applyAlignment="1">
      <alignment horizontal="center" vertical="center"/>
    </xf>
    <xf numFmtId="41" fontId="24" fillId="0" borderId="7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3" xfId="0" applyFont="1" applyBorder="1" applyAlignment="1">
      <alignment horizontal="right" vertical="center"/>
    </xf>
    <xf numFmtId="41" fontId="27" fillId="0" borderId="2" xfId="0" applyNumberFormat="1" applyFont="1" applyBorder="1" applyAlignment="1">
      <alignment horizontal="center" vertical="center"/>
    </xf>
    <xf numFmtId="41" fontId="28" fillId="0" borderId="0" xfId="0" applyNumberFormat="1" applyFont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49" fontId="30" fillId="0" borderId="3" xfId="0" applyNumberFormat="1" applyFont="1" applyBorder="1" applyAlignment="1">
      <alignment horizontal="right" vertical="center"/>
    </xf>
    <xf numFmtId="0" fontId="31" fillId="0" borderId="6" xfId="0" applyFont="1" applyBorder="1" applyAlignment="1">
      <alignment horizontal="right" vertical="center"/>
    </xf>
    <xf numFmtId="41" fontId="32" fillId="0" borderId="4" xfId="0" applyNumberFormat="1" applyFont="1" applyBorder="1" applyAlignment="1">
      <alignment horizontal="center" vertical="center"/>
    </xf>
    <xf numFmtId="41" fontId="33" fillId="0" borderId="5" xfId="0" applyNumberFormat="1" applyFont="1" applyBorder="1" applyAlignment="1">
      <alignment horizontal="center" vertical="center"/>
    </xf>
    <xf numFmtId="0" fontId="34" fillId="0" borderId="7" xfId="0" applyFont="1" applyBorder="1" applyAlignment="1">
      <alignment vertical="center"/>
    </xf>
    <xf numFmtId="0" fontId="35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right" vertical="center"/>
    </xf>
    <xf numFmtId="0" fontId="39" fillId="0" borderId="0" xfId="0" applyFont="1"/>
    <xf numFmtId="0" fontId="19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3"/>
  <sheetViews>
    <sheetView showGridLines="0" tabSelected="1" zoomScale="85" zoomScaleNormal="85" workbookViewId="0">
      <pane xSplit="1" ySplit="6" topLeftCell="B43" activePane="bottomRight" state="frozen"/>
      <selection pane="topRight"/>
      <selection pane="bottomLeft"/>
      <selection pane="bottomRight" activeCell="Q69" sqref="Q69"/>
    </sheetView>
  </sheetViews>
  <sheetFormatPr defaultColWidth="9.28515625" defaultRowHeight="15" customHeight="1" x14ac:dyDescent="0.25"/>
  <cols>
    <col min="1" max="1" width="22.140625" style="32" customWidth="1"/>
  </cols>
  <sheetData>
    <row r="1" spans="1:18" ht="15.75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35"/>
      <c r="K1" s="35"/>
      <c r="L1" s="35"/>
      <c r="M1" s="36"/>
      <c r="N1" s="1" t="s">
        <v>1</v>
      </c>
      <c r="O1" s="39" t="s">
        <v>2</v>
      </c>
      <c r="P1" s="39"/>
      <c r="Q1" s="39"/>
      <c r="R1" s="5"/>
    </row>
    <row r="2" spans="1:18" ht="15.75" x14ac:dyDescent="0.25">
      <c r="A2" s="1" t="s">
        <v>3</v>
      </c>
      <c r="B2" s="6" t="s">
        <v>4</v>
      </c>
      <c r="C2" s="7"/>
      <c r="D2" s="7"/>
      <c r="E2" s="8"/>
      <c r="F2" s="8"/>
      <c r="G2" s="8"/>
      <c r="H2" s="8"/>
      <c r="I2" s="8"/>
      <c r="J2" s="37"/>
      <c r="K2" s="37"/>
      <c r="L2" s="37"/>
      <c r="M2" s="38"/>
      <c r="N2" s="1" t="s">
        <v>5</v>
      </c>
      <c r="O2" s="39" t="s">
        <v>6</v>
      </c>
      <c r="P2" s="39"/>
      <c r="Q2" s="39"/>
      <c r="R2" s="5"/>
    </row>
    <row r="3" spans="1:18" ht="27.2" customHeight="1" x14ac:dyDescent="0.25">
      <c r="A3" s="9"/>
      <c r="B3" s="40" t="s">
        <v>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9"/>
      <c r="Q3" s="10"/>
    </row>
    <row r="4" spans="1:18" ht="15.75" x14ac:dyDescent="0.25">
      <c r="A4" s="11"/>
      <c r="B4" s="41" t="s">
        <v>8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11"/>
      <c r="Q4" s="12" t="s">
        <v>9</v>
      </c>
    </row>
    <row r="5" spans="1:18" ht="15.75" x14ac:dyDescent="0.25">
      <c r="A5" s="33" t="s">
        <v>10</v>
      </c>
      <c r="B5" s="34" t="s">
        <v>11</v>
      </c>
      <c r="C5" s="34"/>
      <c r="D5" s="34"/>
      <c r="E5" s="34"/>
      <c r="F5" s="34" t="s">
        <v>12</v>
      </c>
      <c r="G5" s="34"/>
      <c r="H5" s="34"/>
      <c r="I5" s="34"/>
      <c r="J5" s="34" t="s">
        <v>13</v>
      </c>
      <c r="K5" s="34"/>
      <c r="L5" s="34"/>
      <c r="M5" s="34"/>
      <c r="N5" s="34" t="s">
        <v>14</v>
      </c>
      <c r="O5" s="34"/>
      <c r="P5" s="34"/>
      <c r="Q5" s="34"/>
      <c r="R5" s="13"/>
    </row>
    <row r="6" spans="1:18" ht="15.75" x14ac:dyDescent="0.25">
      <c r="A6" s="33"/>
      <c r="B6" s="1" t="s">
        <v>15</v>
      </c>
      <c r="C6" s="1" t="s">
        <v>16</v>
      </c>
      <c r="D6" s="1" t="s">
        <v>17</v>
      </c>
      <c r="E6" s="1" t="s">
        <v>18</v>
      </c>
      <c r="F6" s="1" t="s">
        <v>15</v>
      </c>
      <c r="G6" s="1" t="s">
        <v>16</v>
      </c>
      <c r="H6" s="1" t="s">
        <v>17</v>
      </c>
      <c r="I6" s="1" t="s">
        <v>18</v>
      </c>
      <c r="J6" s="1" t="s">
        <v>15</v>
      </c>
      <c r="K6" s="1" t="s">
        <v>16</v>
      </c>
      <c r="L6" s="1" t="s">
        <v>17</v>
      </c>
      <c r="M6" s="1" t="s">
        <v>18</v>
      </c>
      <c r="N6" s="1" t="s">
        <v>15</v>
      </c>
      <c r="O6" s="1" t="s">
        <v>16</v>
      </c>
      <c r="P6" s="1" t="s">
        <v>17</v>
      </c>
      <c r="Q6" s="14" t="s">
        <v>18</v>
      </c>
    </row>
    <row r="7" spans="1:18" ht="15.75" x14ac:dyDescent="0.25">
      <c r="A7" s="15" t="s">
        <v>19</v>
      </c>
      <c r="B7" s="16">
        <f>C7+D7+E7</f>
        <v>562</v>
      </c>
      <c r="C7" s="17">
        <f t="shared" ref="C7:Q7" si="0">C8+C9</f>
        <v>0</v>
      </c>
      <c r="D7" s="17">
        <f t="shared" si="0"/>
        <v>509</v>
      </c>
      <c r="E7" s="17">
        <f t="shared" si="0"/>
        <v>53</v>
      </c>
      <c r="F7" s="17">
        <f t="shared" si="0"/>
        <v>228</v>
      </c>
      <c r="G7" s="17">
        <f t="shared" si="0"/>
        <v>0</v>
      </c>
      <c r="H7" s="17">
        <f t="shared" si="0"/>
        <v>228</v>
      </c>
      <c r="I7" s="17">
        <f t="shared" si="0"/>
        <v>0</v>
      </c>
      <c r="J7" s="17">
        <f t="shared" si="0"/>
        <v>212</v>
      </c>
      <c r="K7" s="17">
        <f t="shared" si="0"/>
        <v>0</v>
      </c>
      <c r="L7" s="17">
        <f t="shared" si="0"/>
        <v>212</v>
      </c>
      <c r="M7" s="17">
        <f t="shared" si="0"/>
        <v>0</v>
      </c>
      <c r="N7" s="17">
        <f t="shared" si="0"/>
        <v>122</v>
      </c>
      <c r="O7" s="17">
        <f t="shared" si="0"/>
        <v>0</v>
      </c>
      <c r="P7" s="17">
        <f t="shared" si="0"/>
        <v>69</v>
      </c>
      <c r="Q7" s="17">
        <f t="shared" si="0"/>
        <v>53</v>
      </c>
      <c r="R7" s="18"/>
    </row>
    <row r="8" spans="1:18" ht="15.75" x14ac:dyDescent="0.25">
      <c r="A8" s="19" t="s">
        <v>20</v>
      </c>
      <c r="B8" s="20">
        <f>C8+D8+E8</f>
        <v>346</v>
      </c>
      <c r="C8" s="21">
        <f t="shared" ref="C8:E9" si="1">G8+K8+O8</f>
        <v>0</v>
      </c>
      <c r="D8" s="21">
        <f t="shared" si="1"/>
        <v>314</v>
      </c>
      <c r="E8" s="21">
        <f t="shared" si="1"/>
        <v>32</v>
      </c>
      <c r="F8" s="21">
        <f>SUM(G8:I8)</f>
        <v>138</v>
      </c>
      <c r="G8" s="21">
        <f t="shared" ref="G8:I9" si="2">G11+G14+G35+G47</f>
        <v>0</v>
      </c>
      <c r="H8" s="21">
        <f t="shared" si="2"/>
        <v>138</v>
      </c>
      <c r="I8" s="21">
        <f t="shared" si="2"/>
        <v>0</v>
      </c>
      <c r="J8" s="21">
        <f>SUM(K8:M8)</f>
        <v>135</v>
      </c>
      <c r="K8" s="21">
        <f t="shared" ref="K8:M9" si="3">K11+K14+K35+K47</f>
        <v>0</v>
      </c>
      <c r="L8" s="21">
        <f t="shared" si="3"/>
        <v>135</v>
      </c>
      <c r="M8" s="21">
        <f t="shared" si="3"/>
        <v>0</v>
      </c>
      <c r="N8" s="21">
        <f>SUM(O8:Q8)</f>
        <v>73</v>
      </c>
      <c r="O8" s="21">
        <f t="shared" ref="O8:Q9" si="4">O11+O14+O35+O47</f>
        <v>0</v>
      </c>
      <c r="P8" s="21">
        <f t="shared" si="4"/>
        <v>41</v>
      </c>
      <c r="Q8" s="21">
        <f t="shared" si="4"/>
        <v>32</v>
      </c>
      <c r="R8" s="18"/>
    </row>
    <row r="9" spans="1:18" ht="15.75" x14ac:dyDescent="0.25">
      <c r="A9" s="19" t="s">
        <v>21</v>
      </c>
      <c r="B9" s="20">
        <f>C9+D9+E9</f>
        <v>216</v>
      </c>
      <c r="C9" s="21">
        <f t="shared" si="1"/>
        <v>0</v>
      </c>
      <c r="D9" s="21">
        <f t="shared" si="1"/>
        <v>195</v>
      </c>
      <c r="E9" s="21">
        <f t="shared" si="1"/>
        <v>21</v>
      </c>
      <c r="F9" s="21">
        <f>SUM(G9:I9)</f>
        <v>90</v>
      </c>
      <c r="G9" s="21">
        <f t="shared" si="2"/>
        <v>0</v>
      </c>
      <c r="H9" s="21">
        <f t="shared" si="2"/>
        <v>90</v>
      </c>
      <c r="I9" s="21">
        <f t="shared" si="2"/>
        <v>0</v>
      </c>
      <c r="J9" s="21">
        <f>SUM(K9:M9)</f>
        <v>77</v>
      </c>
      <c r="K9" s="21">
        <f t="shared" si="3"/>
        <v>0</v>
      </c>
      <c r="L9" s="21">
        <f t="shared" si="3"/>
        <v>77</v>
      </c>
      <c r="M9" s="21">
        <f t="shared" si="3"/>
        <v>0</v>
      </c>
      <c r="N9" s="21">
        <f>SUM(O9:Q9)</f>
        <v>49</v>
      </c>
      <c r="O9" s="21">
        <f t="shared" si="4"/>
        <v>0</v>
      </c>
      <c r="P9" s="21">
        <f t="shared" si="4"/>
        <v>28</v>
      </c>
      <c r="Q9" s="21">
        <f t="shared" si="4"/>
        <v>21</v>
      </c>
      <c r="R9" s="18"/>
    </row>
    <row r="10" spans="1:18" ht="15.75" x14ac:dyDescent="0.25">
      <c r="A10" s="22" t="s">
        <v>22</v>
      </c>
      <c r="B10" s="20">
        <f t="shared" ref="B10:Q10" si="5">B11+B12</f>
        <v>43</v>
      </c>
      <c r="C10" s="21">
        <f t="shared" si="5"/>
        <v>0</v>
      </c>
      <c r="D10" s="21">
        <f t="shared" si="5"/>
        <v>40</v>
      </c>
      <c r="E10" s="21">
        <f t="shared" si="5"/>
        <v>3</v>
      </c>
      <c r="F10" s="21">
        <f t="shared" si="5"/>
        <v>17</v>
      </c>
      <c r="G10" s="21">
        <f t="shared" si="5"/>
        <v>0</v>
      </c>
      <c r="H10" s="21">
        <f t="shared" si="5"/>
        <v>17</v>
      </c>
      <c r="I10" s="21">
        <f t="shared" si="5"/>
        <v>0</v>
      </c>
      <c r="J10" s="21">
        <f t="shared" si="5"/>
        <v>17</v>
      </c>
      <c r="K10" s="21">
        <f t="shared" si="5"/>
        <v>0</v>
      </c>
      <c r="L10" s="21">
        <f t="shared" si="5"/>
        <v>17</v>
      </c>
      <c r="M10" s="21">
        <f t="shared" si="5"/>
        <v>0</v>
      </c>
      <c r="N10" s="21">
        <f t="shared" si="5"/>
        <v>9</v>
      </c>
      <c r="O10" s="21">
        <f t="shared" si="5"/>
        <v>0</v>
      </c>
      <c r="P10" s="21">
        <f t="shared" si="5"/>
        <v>6</v>
      </c>
      <c r="Q10" s="21">
        <f t="shared" si="5"/>
        <v>3</v>
      </c>
      <c r="R10" s="18"/>
    </row>
    <row r="11" spans="1:18" ht="15.75" x14ac:dyDescent="0.25">
      <c r="A11" s="19" t="s">
        <v>20</v>
      </c>
      <c r="B11" s="20">
        <f>C11+D11+E11</f>
        <v>26</v>
      </c>
      <c r="C11" s="21">
        <v>0</v>
      </c>
      <c r="D11" s="21">
        <v>25</v>
      </c>
      <c r="E11" s="21">
        <v>1</v>
      </c>
      <c r="F11" s="21">
        <f>G11+H11+I11</f>
        <v>11</v>
      </c>
      <c r="G11" s="21">
        <v>0</v>
      </c>
      <c r="H11" s="21">
        <v>11</v>
      </c>
      <c r="I11" s="21">
        <v>0</v>
      </c>
      <c r="J11" s="21">
        <f>K11+L11+M11</f>
        <v>9</v>
      </c>
      <c r="K11" s="21">
        <v>0</v>
      </c>
      <c r="L11" s="21">
        <v>9</v>
      </c>
      <c r="M11" s="21">
        <v>0</v>
      </c>
      <c r="N11" s="21">
        <f>O11+P11+Q11</f>
        <v>6</v>
      </c>
      <c r="O11" s="21">
        <v>0</v>
      </c>
      <c r="P11" s="21">
        <v>5</v>
      </c>
      <c r="Q11" s="21">
        <v>1</v>
      </c>
      <c r="R11" s="18"/>
    </row>
    <row r="12" spans="1:18" ht="15.75" x14ac:dyDescent="0.25">
      <c r="A12" s="19" t="s">
        <v>21</v>
      </c>
      <c r="B12" s="20">
        <f>C12+D12+E12</f>
        <v>17</v>
      </c>
      <c r="C12" s="21">
        <v>0</v>
      </c>
      <c r="D12" s="21">
        <v>15</v>
      </c>
      <c r="E12" s="21">
        <v>2</v>
      </c>
      <c r="F12" s="21">
        <f>G12+H12+I12</f>
        <v>6</v>
      </c>
      <c r="G12" s="21">
        <v>0</v>
      </c>
      <c r="H12" s="21">
        <v>6</v>
      </c>
      <c r="I12" s="21">
        <v>0</v>
      </c>
      <c r="J12" s="21">
        <f>K12+L12+M12</f>
        <v>8</v>
      </c>
      <c r="K12" s="21">
        <v>0</v>
      </c>
      <c r="L12" s="21">
        <v>8</v>
      </c>
      <c r="M12" s="21">
        <v>0</v>
      </c>
      <c r="N12" s="21">
        <f>O12+P12+Q12</f>
        <v>3</v>
      </c>
      <c r="O12" s="21">
        <v>0</v>
      </c>
      <c r="P12" s="21">
        <v>1</v>
      </c>
      <c r="Q12" s="21">
        <v>2</v>
      </c>
      <c r="R12" s="18"/>
    </row>
    <row r="13" spans="1:18" ht="15.75" x14ac:dyDescent="0.25">
      <c r="A13" s="22" t="s">
        <v>23</v>
      </c>
      <c r="B13" s="20">
        <f t="shared" ref="B13:Q13" si="6">B14+B15</f>
        <v>106</v>
      </c>
      <c r="C13" s="21">
        <f t="shared" si="6"/>
        <v>0</v>
      </c>
      <c r="D13" s="21">
        <f t="shared" si="6"/>
        <v>85</v>
      </c>
      <c r="E13" s="21">
        <f t="shared" si="6"/>
        <v>21</v>
      </c>
      <c r="F13" s="21">
        <f t="shared" si="6"/>
        <v>0</v>
      </c>
      <c r="G13" s="21">
        <f t="shared" si="6"/>
        <v>0</v>
      </c>
      <c r="H13" s="21">
        <f t="shared" si="6"/>
        <v>0</v>
      </c>
      <c r="I13" s="21">
        <f t="shared" si="6"/>
        <v>0</v>
      </c>
      <c r="J13" s="21">
        <f t="shared" si="6"/>
        <v>75</v>
      </c>
      <c r="K13" s="21">
        <f t="shared" si="6"/>
        <v>0</v>
      </c>
      <c r="L13" s="21">
        <f t="shared" si="6"/>
        <v>75</v>
      </c>
      <c r="M13" s="21">
        <f t="shared" si="6"/>
        <v>0</v>
      </c>
      <c r="N13" s="21">
        <f t="shared" si="6"/>
        <v>31</v>
      </c>
      <c r="O13" s="21">
        <f t="shared" si="6"/>
        <v>0</v>
      </c>
      <c r="P13" s="21">
        <f t="shared" si="6"/>
        <v>10</v>
      </c>
      <c r="Q13" s="21">
        <f t="shared" si="6"/>
        <v>21</v>
      </c>
      <c r="R13" s="18"/>
    </row>
    <row r="14" spans="1:18" ht="15.75" x14ac:dyDescent="0.25">
      <c r="A14" s="19" t="s">
        <v>20</v>
      </c>
      <c r="B14" s="20">
        <f t="shared" ref="B14:B45" si="7">C14+D14+E14</f>
        <v>66</v>
      </c>
      <c r="C14" s="21">
        <f t="shared" ref="C14:E16" si="8">G14+K14+O14</f>
        <v>0</v>
      </c>
      <c r="D14" s="21">
        <f t="shared" si="8"/>
        <v>52</v>
      </c>
      <c r="E14" s="21">
        <f t="shared" si="8"/>
        <v>14</v>
      </c>
      <c r="F14" s="21">
        <f t="shared" ref="F14:F45" si="9">G14+H14+I14</f>
        <v>0</v>
      </c>
      <c r="G14" s="21">
        <f t="shared" ref="G14:I15" si="10">G17+G20+G23+G26+G29+G32</f>
        <v>0</v>
      </c>
      <c r="H14" s="21">
        <f t="shared" si="10"/>
        <v>0</v>
      </c>
      <c r="I14" s="21">
        <f t="shared" si="10"/>
        <v>0</v>
      </c>
      <c r="J14" s="21">
        <f t="shared" ref="J14:J45" si="11">K14+L14+M14</f>
        <v>45</v>
      </c>
      <c r="K14" s="21">
        <f t="shared" ref="K14:M15" si="12">K17+K20+K23+K26+K29+K32</f>
        <v>0</v>
      </c>
      <c r="L14" s="21">
        <f t="shared" si="12"/>
        <v>45</v>
      </c>
      <c r="M14" s="21">
        <f t="shared" si="12"/>
        <v>0</v>
      </c>
      <c r="N14" s="21">
        <f t="shared" ref="N14:N45" si="13">O14+P14+Q14</f>
        <v>21</v>
      </c>
      <c r="O14" s="21">
        <f t="shared" ref="O14:Q15" si="14">O17+O20+O23+O26+O29+O32</f>
        <v>0</v>
      </c>
      <c r="P14" s="21">
        <f t="shared" si="14"/>
        <v>7</v>
      </c>
      <c r="Q14" s="21">
        <f t="shared" si="14"/>
        <v>14</v>
      </c>
      <c r="R14" s="18"/>
    </row>
    <row r="15" spans="1:18" ht="15.75" x14ac:dyDescent="0.25">
      <c r="A15" s="19" t="s">
        <v>21</v>
      </c>
      <c r="B15" s="20">
        <f t="shared" si="7"/>
        <v>40</v>
      </c>
      <c r="C15" s="21">
        <f t="shared" si="8"/>
        <v>0</v>
      </c>
      <c r="D15" s="21">
        <f t="shared" si="8"/>
        <v>33</v>
      </c>
      <c r="E15" s="21">
        <f t="shared" si="8"/>
        <v>7</v>
      </c>
      <c r="F15" s="21">
        <f t="shared" si="9"/>
        <v>0</v>
      </c>
      <c r="G15" s="21">
        <f t="shared" si="10"/>
        <v>0</v>
      </c>
      <c r="H15" s="21">
        <f t="shared" si="10"/>
        <v>0</v>
      </c>
      <c r="I15" s="21">
        <f t="shared" si="10"/>
        <v>0</v>
      </c>
      <c r="J15" s="21">
        <f t="shared" si="11"/>
        <v>30</v>
      </c>
      <c r="K15" s="21">
        <f t="shared" si="12"/>
        <v>0</v>
      </c>
      <c r="L15" s="21">
        <f t="shared" si="12"/>
        <v>30</v>
      </c>
      <c r="M15" s="21">
        <f t="shared" si="12"/>
        <v>0</v>
      </c>
      <c r="N15" s="21">
        <f t="shared" si="13"/>
        <v>10</v>
      </c>
      <c r="O15" s="21">
        <f t="shared" si="14"/>
        <v>0</v>
      </c>
      <c r="P15" s="21">
        <f t="shared" si="14"/>
        <v>3</v>
      </c>
      <c r="Q15" s="21">
        <f t="shared" si="14"/>
        <v>7</v>
      </c>
      <c r="R15" s="18"/>
    </row>
    <row r="16" spans="1:18" ht="15.75" x14ac:dyDescent="0.25">
      <c r="A16" s="19" t="s">
        <v>24</v>
      </c>
      <c r="B16" s="20">
        <f t="shared" si="7"/>
        <v>14</v>
      </c>
      <c r="C16" s="21">
        <f t="shared" si="8"/>
        <v>0</v>
      </c>
      <c r="D16" s="21">
        <f t="shared" si="8"/>
        <v>13</v>
      </c>
      <c r="E16" s="21">
        <f t="shared" si="8"/>
        <v>1</v>
      </c>
      <c r="F16" s="21">
        <f t="shared" si="9"/>
        <v>0</v>
      </c>
      <c r="G16" s="21">
        <f>G17+G18</f>
        <v>0</v>
      </c>
      <c r="H16" s="21">
        <f>H17+H18</f>
        <v>0</v>
      </c>
      <c r="I16" s="21">
        <f>I17+I18</f>
        <v>0</v>
      </c>
      <c r="J16" s="21">
        <f t="shared" si="11"/>
        <v>12</v>
      </c>
      <c r="K16" s="21">
        <f>K17+K18</f>
        <v>0</v>
      </c>
      <c r="L16" s="21">
        <f>L17+L18</f>
        <v>12</v>
      </c>
      <c r="M16" s="21">
        <f>M17+M18</f>
        <v>0</v>
      </c>
      <c r="N16" s="21">
        <f t="shared" si="13"/>
        <v>2</v>
      </c>
      <c r="O16" s="21">
        <f>O17+O18</f>
        <v>0</v>
      </c>
      <c r="P16" s="21">
        <f>P17+P18</f>
        <v>1</v>
      </c>
      <c r="Q16" s="21">
        <f>Q17+Q18</f>
        <v>1</v>
      </c>
      <c r="R16" s="18"/>
    </row>
    <row r="17" spans="1:18" ht="15.75" x14ac:dyDescent="0.25">
      <c r="A17" s="19" t="s">
        <v>20</v>
      </c>
      <c r="B17" s="20">
        <f t="shared" si="7"/>
        <v>8</v>
      </c>
      <c r="C17" s="21">
        <v>0</v>
      </c>
      <c r="D17" s="21">
        <v>8</v>
      </c>
      <c r="E17" s="21">
        <v>0</v>
      </c>
      <c r="F17" s="21">
        <f t="shared" si="9"/>
        <v>0</v>
      </c>
      <c r="G17" s="21">
        <v>0</v>
      </c>
      <c r="H17" s="21">
        <v>0</v>
      </c>
      <c r="I17" s="21">
        <v>0</v>
      </c>
      <c r="J17" s="21">
        <f t="shared" si="11"/>
        <v>7</v>
      </c>
      <c r="K17" s="21">
        <v>0</v>
      </c>
      <c r="L17" s="21">
        <v>7</v>
      </c>
      <c r="M17" s="21">
        <v>0</v>
      </c>
      <c r="N17" s="21">
        <f t="shared" si="13"/>
        <v>1</v>
      </c>
      <c r="O17" s="21">
        <v>0</v>
      </c>
      <c r="P17" s="21">
        <v>1</v>
      </c>
      <c r="Q17" s="21">
        <v>0</v>
      </c>
      <c r="R17" s="18"/>
    </row>
    <row r="18" spans="1:18" ht="15.75" x14ac:dyDescent="0.25">
      <c r="A18" s="19" t="s">
        <v>21</v>
      </c>
      <c r="B18" s="20">
        <f t="shared" si="7"/>
        <v>6</v>
      </c>
      <c r="C18" s="21">
        <v>0</v>
      </c>
      <c r="D18" s="21">
        <v>5</v>
      </c>
      <c r="E18" s="21">
        <v>1</v>
      </c>
      <c r="F18" s="21">
        <f t="shared" si="9"/>
        <v>0</v>
      </c>
      <c r="G18" s="21">
        <v>0</v>
      </c>
      <c r="H18" s="21">
        <v>0</v>
      </c>
      <c r="I18" s="21">
        <v>0</v>
      </c>
      <c r="J18" s="21">
        <f t="shared" si="11"/>
        <v>5</v>
      </c>
      <c r="K18" s="21">
        <v>0</v>
      </c>
      <c r="L18" s="21">
        <v>5</v>
      </c>
      <c r="M18" s="21">
        <v>0</v>
      </c>
      <c r="N18" s="21">
        <f t="shared" si="13"/>
        <v>1</v>
      </c>
      <c r="O18" s="21">
        <v>0</v>
      </c>
      <c r="P18" s="21">
        <v>0</v>
      </c>
      <c r="Q18" s="21">
        <v>1</v>
      </c>
      <c r="R18" s="18"/>
    </row>
    <row r="19" spans="1:18" ht="15.75" x14ac:dyDescent="0.25">
      <c r="A19" s="19" t="s">
        <v>25</v>
      </c>
      <c r="B19" s="20">
        <f t="shared" si="7"/>
        <v>10</v>
      </c>
      <c r="C19" s="21">
        <f>G19+K19+O19</f>
        <v>0</v>
      </c>
      <c r="D19" s="21">
        <f>H19+L19+P19</f>
        <v>8</v>
      </c>
      <c r="E19" s="21">
        <f>I19+M19+Q19</f>
        <v>2</v>
      </c>
      <c r="F19" s="21">
        <f t="shared" si="9"/>
        <v>0</v>
      </c>
      <c r="G19" s="21">
        <f>G20+G21</f>
        <v>0</v>
      </c>
      <c r="H19" s="21">
        <f>H20+H21</f>
        <v>0</v>
      </c>
      <c r="I19" s="21">
        <f>I20+I21</f>
        <v>0</v>
      </c>
      <c r="J19" s="21">
        <f t="shared" si="11"/>
        <v>8</v>
      </c>
      <c r="K19" s="21">
        <f>K20+K21</f>
        <v>0</v>
      </c>
      <c r="L19" s="21">
        <f>L20+L21</f>
        <v>8</v>
      </c>
      <c r="M19" s="21">
        <f>M20+M21</f>
        <v>0</v>
      </c>
      <c r="N19" s="21">
        <f t="shared" si="13"/>
        <v>2</v>
      </c>
      <c r="O19" s="21">
        <f>O20+O21</f>
        <v>0</v>
      </c>
      <c r="P19" s="21">
        <f>P20+P21</f>
        <v>0</v>
      </c>
      <c r="Q19" s="21">
        <f>Q20+Q21</f>
        <v>2</v>
      </c>
      <c r="R19" s="18"/>
    </row>
    <row r="20" spans="1:18" ht="15.75" x14ac:dyDescent="0.25">
      <c r="A20" s="19" t="s">
        <v>20</v>
      </c>
      <c r="B20" s="20">
        <f t="shared" si="7"/>
        <v>8</v>
      </c>
      <c r="C20" s="21">
        <v>0</v>
      </c>
      <c r="D20" s="21">
        <v>6</v>
      </c>
      <c r="E20" s="21">
        <v>2</v>
      </c>
      <c r="F20" s="21">
        <f t="shared" si="9"/>
        <v>0</v>
      </c>
      <c r="G20" s="21">
        <v>0</v>
      </c>
      <c r="H20" s="21">
        <v>0</v>
      </c>
      <c r="I20" s="21">
        <v>0</v>
      </c>
      <c r="J20" s="21">
        <f t="shared" si="11"/>
        <v>6</v>
      </c>
      <c r="K20" s="21">
        <v>0</v>
      </c>
      <c r="L20" s="21">
        <v>6</v>
      </c>
      <c r="M20" s="21">
        <v>0</v>
      </c>
      <c r="N20" s="21">
        <f t="shared" si="13"/>
        <v>2</v>
      </c>
      <c r="O20" s="21">
        <v>0</v>
      </c>
      <c r="P20" s="21">
        <v>0</v>
      </c>
      <c r="Q20" s="21">
        <v>2</v>
      </c>
      <c r="R20" s="18"/>
    </row>
    <row r="21" spans="1:18" ht="15.75" x14ac:dyDescent="0.25">
      <c r="A21" s="19" t="s">
        <v>21</v>
      </c>
      <c r="B21" s="20">
        <f t="shared" si="7"/>
        <v>2</v>
      </c>
      <c r="C21" s="21">
        <v>0</v>
      </c>
      <c r="D21" s="21">
        <v>2</v>
      </c>
      <c r="E21" s="21">
        <v>0</v>
      </c>
      <c r="F21" s="21">
        <f t="shared" si="9"/>
        <v>0</v>
      </c>
      <c r="G21" s="21">
        <v>0</v>
      </c>
      <c r="H21" s="21">
        <v>0</v>
      </c>
      <c r="I21" s="21">
        <v>0</v>
      </c>
      <c r="J21" s="21">
        <f t="shared" si="11"/>
        <v>2</v>
      </c>
      <c r="K21" s="21">
        <v>0</v>
      </c>
      <c r="L21" s="21">
        <v>2</v>
      </c>
      <c r="M21" s="21">
        <v>0</v>
      </c>
      <c r="N21" s="21">
        <f t="shared" si="13"/>
        <v>0</v>
      </c>
      <c r="O21" s="21">
        <v>0</v>
      </c>
      <c r="P21" s="21">
        <v>0</v>
      </c>
      <c r="Q21" s="21">
        <v>0</v>
      </c>
      <c r="R21" s="18"/>
    </row>
    <row r="22" spans="1:18" ht="15.75" x14ac:dyDescent="0.25">
      <c r="A22" s="19" t="s">
        <v>26</v>
      </c>
      <c r="B22" s="20">
        <f t="shared" si="7"/>
        <v>24</v>
      </c>
      <c r="C22" s="21">
        <f>G22+K22+O22</f>
        <v>0</v>
      </c>
      <c r="D22" s="21">
        <f>H22+L22+P22</f>
        <v>18</v>
      </c>
      <c r="E22" s="21">
        <f>I22+M22+Q22</f>
        <v>6</v>
      </c>
      <c r="F22" s="21">
        <f t="shared" si="9"/>
        <v>0</v>
      </c>
      <c r="G22" s="21">
        <f>G23+G24</f>
        <v>0</v>
      </c>
      <c r="H22" s="21">
        <f>H23+H24</f>
        <v>0</v>
      </c>
      <c r="I22" s="21">
        <f>I23+I24</f>
        <v>0</v>
      </c>
      <c r="J22" s="21">
        <f t="shared" si="11"/>
        <v>18</v>
      </c>
      <c r="K22" s="21">
        <f>K23+K24</f>
        <v>0</v>
      </c>
      <c r="L22" s="21">
        <f>L23+L24</f>
        <v>18</v>
      </c>
      <c r="M22" s="21">
        <f>M23+M24</f>
        <v>0</v>
      </c>
      <c r="N22" s="21">
        <f t="shared" si="13"/>
        <v>6</v>
      </c>
      <c r="O22" s="21">
        <f>O23+O24</f>
        <v>0</v>
      </c>
      <c r="P22" s="21">
        <f>P23+P24</f>
        <v>0</v>
      </c>
      <c r="Q22" s="21">
        <f>Q23+Q24</f>
        <v>6</v>
      </c>
      <c r="R22" s="18"/>
    </row>
    <row r="23" spans="1:18" ht="15.75" x14ac:dyDescent="0.25">
      <c r="A23" s="19" t="s">
        <v>20</v>
      </c>
      <c r="B23" s="20">
        <f t="shared" si="7"/>
        <v>14</v>
      </c>
      <c r="C23" s="21">
        <v>0</v>
      </c>
      <c r="D23" s="21">
        <v>10</v>
      </c>
      <c r="E23" s="21">
        <v>4</v>
      </c>
      <c r="F23" s="21">
        <f t="shared" si="9"/>
        <v>0</v>
      </c>
      <c r="G23" s="21">
        <v>0</v>
      </c>
      <c r="H23" s="21">
        <v>0</v>
      </c>
      <c r="I23" s="21">
        <v>0</v>
      </c>
      <c r="J23" s="21">
        <f t="shared" si="11"/>
        <v>10</v>
      </c>
      <c r="K23" s="21">
        <v>0</v>
      </c>
      <c r="L23" s="21">
        <v>10</v>
      </c>
      <c r="M23" s="21">
        <v>0</v>
      </c>
      <c r="N23" s="21">
        <f t="shared" si="13"/>
        <v>4</v>
      </c>
      <c r="O23" s="21">
        <v>0</v>
      </c>
      <c r="P23" s="21">
        <v>0</v>
      </c>
      <c r="Q23" s="21">
        <v>4</v>
      </c>
      <c r="R23" s="18"/>
    </row>
    <row r="24" spans="1:18" ht="15.75" x14ac:dyDescent="0.25">
      <c r="A24" s="19" t="s">
        <v>21</v>
      </c>
      <c r="B24" s="20">
        <f t="shared" si="7"/>
        <v>10</v>
      </c>
      <c r="C24" s="21">
        <v>0</v>
      </c>
      <c r="D24" s="21">
        <v>8</v>
      </c>
      <c r="E24" s="21">
        <v>2</v>
      </c>
      <c r="F24" s="21">
        <f t="shared" si="9"/>
        <v>0</v>
      </c>
      <c r="G24" s="21">
        <v>0</v>
      </c>
      <c r="H24" s="21">
        <v>0</v>
      </c>
      <c r="I24" s="21">
        <v>0</v>
      </c>
      <c r="J24" s="21">
        <f t="shared" si="11"/>
        <v>8</v>
      </c>
      <c r="K24" s="21">
        <v>0</v>
      </c>
      <c r="L24" s="21">
        <v>8</v>
      </c>
      <c r="M24" s="21">
        <v>0</v>
      </c>
      <c r="N24" s="21">
        <f t="shared" si="13"/>
        <v>2</v>
      </c>
      <c r="O24" s="21">
        <v>0</v>
      </c>
      <c r="P24" s="21">
        <v>0</v>
      </c>
      <c r="Q24" s="21">
        <v>2</v>
      </c>
      <c r="R24" s="18"/>
    </row>
    <row r="25" spans="1:18" ht="15.75" x14ac:dyDescent="0.25">
      <c r="A25" s="19" t="s">
        <v>27</v>
      </c>
      <c r="B25" s="20">
        <f t="shared" si="7"/>
        <v>24</v>
      </c>
      <c r="C25" s="21">
        <f>G25+K25+O25</f>
        <v>0</v>
      </c>
      <c r="D25" s="21">
        <f>H25+L25+P25</f>
        <v>19</v>
      </c>
      <c r="E25" s="21">
        <f>I25+M25+Q25</f>
        <v>5</v>
      </c>
      <c r="F25" s="21">
        <f t="shared" si="9"/>
        <v>0</v>
      </c>
      <c r="G25" s="21">
        <f>G26+G27</f>
        <v>0</v>
      </c>
      <c r="H25" s="21">
        <f>H26+H27</f>
        <v>0</v>
      </c>
      <c r="I25" s="21">
        <f>I26+I27</f>
        <v>0</v>
      </c>
      <c r="J25" s="21">
        <f t="shared" si="11"/>
        <v>16</v>
      </c>
      <c r="K25" s="21">
        <f>K26+K27</f>
        <v>0</v>
      </c>
      <c r="L25" s="21">
        <f>L26+L27</f>
        <v>16</v>
      </c>
      <c r="M25" s="21">
        <f>M26+M27</f>
        <v>0</v>
      </c>
      <c r="N25" s="21">
        <f t="shared" si="13"/>
        <v>8</v>
      </c>
      <c r="O25" s="21">
        <f>O26+O27</f>
        <v>0</v>
      </c>
      <c r="P25" s="21">
        <f>P26+P27</f>
        <v>3</v>
      </c>
      <c r="Q25" s="21">
        <f>Q26+Q27</f>
        <v>5</v>
      </c>
      <c r="R25" s="18"/>
    </row>
    <row r="26" spans="1:18" ht="15.75" x14ac:dyDescent="0.25">
      <c r="A26" s="19" t="s">
        <v>20</v>
      </c>
      <c r="B26" s="20">
        <f t="shared" si="7"/>
        <v>14</v>
      </c>
      <c r="C26" s="21">
        <v>0</v>
      </c>
      <c r="D26" s="21">
        <v>11</v>
      </c>
      <c r="E26" s="21">
        <v>3</v>
      </c>
      <c r="F26" s="21">
        <f t="shared" si="9"/>
        <v>0</v>
      </c>
      <c r="G26" s="21">
        <v>0</v>
      </c>
      <c r="H26" s="21">
        <v>0</v>
      </c>
      <c r="I26" s="21">
        <v>0</v>
      </c>
      <c r="J26" s="21">
        <f t="shared" si="11"/>
        <v>10</v>
      </c>
      <c r="K26" s="21">
        <v>0</v>
      </c>
      <c r="L26" s="21">
        <v>10</v>
      </c>
      <c r="M26" s="21">
        <v>0</v>
      </c>
      <c r="N26" s="21">
        <f t="shared" si="13"/>
        <v>4</v>
      </c>
      <c r="O26" s="21">
        <v>0</v>
      </c>
      <c r="P26" s="21">
        <v>1</v>
      </c>
      <c r="Q26" s="21">
        <v>3</v>
      </c>
      <c r="R26" s="18"/>
    </row>
    <row r="27" spans="1:18" ht="15.75" x14ac:dyDescent="0.25">
      <c r="A27" s="19" t="s">
        <v>21</v>
      </c>
      <c r="B27" s="20">
        <f t="shared" si="7"/>
        <v>10</v>
      </c>
      <c r="C27" s="21">
        <v>0</v>
      </c>
      <c r="D27" s="21">
        <v>8</v>
      </c>
      <c r="E27" s="21">
        <v>2</v>
      </c>
      <c r="F27" s="21">
        <f t="shared" si="9"/>
        <v>0</v>
      </c>
      <c r="G27" s="21">
        <v>0</v>
      </c>
      <c r="H27" s="21">
        <v>0</v>
      </c>
      <c r="I27" s="21">
        <v>0</v>
      </c>
      <c r="J27" s="21">
        <f t="shared" si="11"/>
        <v>6</v>
      </c>
      <c r="K27" s="21">
        <v>0</v>
      </c>
      <c r="L27" s="21">
        <v>6</v>
      </c>
      <c r="M27" s="21">
        <v>0</v>
      </c>
      <c r="N27" s="21">
        <f t="shared" si="13"/>
        <v>4</v>
      </c>
      <c r="O27" s="21">
        <v>0</v>
      </c>
      <c r="P27" s="21">
        <v>2</v>
      </c>
      <c r="Q27" s="21">
        <v>2</v>
      </c>
      <c r="R27" s="18"/>
    </row>
    <row r="28" spans="1:18" ht="15.75" x14ac:dyDescent="0.25">
      <c r="A28" s="19" t="s">
        <v>28</v>
      </c>
      <c r="B28" s="20">
        <f t="shared" si="7"/>
        <v>19</v>
      </c>
      <c r="C28" s="21">
        <f>G28+K28+O28</f>
        <v>0</v>
      </c>
      <c r="D28" s="21">
        <f>H28+L28+P28</f>
        <v>14</v>
      </c>
      <c r="E28" s="21">
        <f>I28+M28+Q28</f>
        <v>5</v>
      </c>
      <c r="F28" s="21">
        <f t="shared" si="9"/>
        <v>0</v>
      </c>
      <c r="G28" s="21">
        <f>G29+G30</f>
        <v>0</v>
      </c>
      <c r="H28" s="21">
        <f>H29+H30</f>
        <v>0</v>
      </c>
      <c r="I28" s="21">
        <f>I29+I30</f>
        <v>0</v>
      </c>
      <c r="J28" s="21">
        <f t="shared" si="11"/>
        <v>10</v>
      </c>
      <c r="K28" s="21">
        <f>K29+K30</f>
        <v>0</v>
      </c>
      <c r="L28" s="21">
        <f>L29+L30</f>
        <v>10</v>
      </c>
      <c r="M28" s="21">
        <f>M29+M30</f>
        <v>0</v>
      </c>
      <c r="N28" s="21">
        <f t="shared" si="13"/>
        <v>9</v>
      </c>
      <c r="O28" s="21">
        <f>O29+O30</f>
        <v>0</v>
      </c>
      <c r="P28" s="21">
        <f>P29+P30</f>
        <v>4</v>
      </c>
      <c r="Q28" s="21">
        <f>Q29+Q30</f>
        <v>5</v>
      </c>
      <c r="R28" s="18"/>
    </row>
    <row r="29" spans="1:18" ht="15.75" x14ac:dyDescent="0.25">
      <c r="A29" s="19" t="s">
        <v>20</v>
      </c>
      <c r="B29" s="20">
        <f t="shared" si="7"/>
        <v>13</v>
      </c>
      <c r="C29" s="21">
        <v>0</v>
      </c>
      <c r="D29" s="21">
        <v>9</v>
      </c>
      <c r="E29" s="21">
        <v>4</v>
      </c>
      <c r="F29" s="21">
        <f t="shared" si="9"/>
        <v>0</v>
      </c>
      <c r="G29" s="21">
        <v>0</v>
      </c>
      <c r="H29" s="21">
        <v>0</v>
      </c>
      <c r="I29" s="21">
        <v>0</v>
      </c>
      <c r="J29" s="21">
        <f t="shared" si="11"/>
        <v>6</v>
      </c>
      <c r="K29" s="21">
        <v>0</v>
      </c>
      <c r="L29" s="21">
        <v>6</v>
      </c>
      <c r="M29" s="21">
        <v>0</v>
      </c>
      <c r="N29" s="21">
        <f t="shared" si="13"/>
        <v>7</v>
      </c>
      <c r="O29" s="21">
        <v>0</v>
      </c>
      <c r="P29" s="21">
        <v>3</v>
      </c>
      <c r="Q29" s="21">
        <v>4</v>
      </c>
      <c r="R29" s="18"/>
    </row>
    <row r="30" spans="1:18" ht="15.75" x14ac:dyDescent="0.25">
      <c r="A30" s="19" t="s">
        <v>21</v>
      </c>
      <c r="B30" s="20">
        <f t="shared" si="7"/>
        <v>6</v>
      </c>
      <c r="C30" s="21">
        <v>0</v>
      </c>
      <c r="D30" s="21">
        <v>5</v>
      </c>
      <c r="E30" s="21">
        <v>1</v>
      </c>
      <c r="F30" s="21">
        <f t="shared" si="9"/>
        <v>0</v>
      </c>
      <c r="G30" s="21">
        <v>0</v>
      </c>
      <c r="H30" s="21">
        <v>0</v>
      </c>
      <c r="I30" s="21">
        <v>0</v>
      </c>
      <c r="J30" s="21">
        <f t="shared" si="11"/>
        <v>4</v>
      </c>
      <c r="K30" s="21">
        <v>0</v>
      </c>
      <c r="L30" s="21">
        <v>4</v>
      </c>
      <c r="M30" s="21">
        <v>0</v>
      </c>
      <c r="N30" s="21">
        <f t="shared" si="13"/>
        <v>2</v>
      </c>
      <c r="O30" s="21">
        <v>0</v>
      </c>
      <c r="P30" s="21">
        <v>1</v>
      </c>
      <c r="Q30" s="21">
        <v>1</v>
      </c>
      <c r="R30" s="18"/>
    </row>
    <row r="31" spans="1:18" ht="15.75" x14ac:dyDescent="0.25">
      <c r="A31" s="19" t="s">
        <v>29</v>
      </c>
      <c r="B31" s="20">
        <f t="shared" si="7"/>
        <v>15</v>
      </c>
      <c r="C31" s="21">
        <f>G31+K31+O31</f>
        <v>0</v>
      </c>
      <c r="D31" s="21">
        <f>H31+L31+P31</f>
        <v>13</v>
      </c>
      <c r="E31" s="21">
        <f>I31+M31+Q31</f>
        <v>2</v>
      </c>
      <c r="F31" s="21">
        <f t="shared" si="9"/>
        <v>0</v>
      </c>
      <c r="G31" s="21">
        <f>G32+G33</f>
        <v>0</v>
      </c>
      <c r="H31" s="21">
        <f>H32+H33</f>
        <v>0</v>
      </c>
      <c r="I31" s="21">
        <f>I32+I33</f>
        <v>0</v>
      </c>
      <c r="J31" s="21">
        <f t="shared" si="11"/>
        <v>11</v>
      </c>
      <c r="K31" s="21">
        <f>K32+K33</f>
        <v>0</v>
      </c>
      <c r="L31" s="21">
        <f>L32+L33</f>
        <v>11</v>
      </c>
      <c r="M31" s="21">
        <f>M32+M33</f>
        <v>0</v>
      </c>
      <c r="N31" s="21">
        <f t="shared" si="13"/>
        <v>4</v>
      </c>
      <c r="O31" s="21">
        <f>O32+O33</f>
        <v>0</v>
      </c>
      <c r="P31" s="21">
        <f>P32+P33</f>
        <v>2</v>
      </c>
      <c r="Q31" s="21">
        <f>Q32+Q33</f>
        <v>2</v>
      </c>
      <c r="R31" s="18"/>
    </row>
    <row r="32" spans="1:18" ht="15.75" x14ac:dyDescent="0.25">
      <c r="A32" s="19" t="s">
        <v>20</v>
      </c>
      <c r="B32" s="20">
        <f t="shared" si="7"/>
        <v>9</v>
      </c>
      <c r="C32" s="21">
        <v>0</v>
      </c>
      <c r="D32" s="21">
        <v>8</v>
      </c>
      <c r="E32" s="21">
        <v>1</v>
      </c>
      <c r="F32" s="21">
        <f t="shared" si="9"/>
        <v>0</v>
      </c>
      <c r="G32" s="21">
        <v>0</v>
      </c>
      <c r="H32" s="21">
        <v>0</v>
      </c>
      <c r="I32" s="21">
        <v>0</v>
      </c>
      <c r="J32" s="21">
        <f t="shared" si="11"/>
        <v>6</v>
      </c>
      <c r="K32" s="21">
        <v>0</v>
      </c>
      <c r="L32" s="21">
        <v>6</v>
      </c>
      <c r="M32" s="21">
        <v>0</v>
      </c>
      <c r="N32" s="21">
        <f t="shared" si="13"/>
        <v>3</v>
      </c>
      <c r="O32" s="21">
        <v>0</v>
      </c>
      <c r="P32" s="21">
        <v>2</v>
      </c>
      <c r="Q32" s="21">
        <v>1</v>
      </c>
      <c r="R32" s="18"/>
    </row>
    <row r="33" spans="1:18" ht="15.75" x14ac:dyDescent="0.25">
      <c r="A33" s="19" t="s">
        <v>21</v>
      </c>
      <c r="B33" s="20">
        <f t="shared" si="7"/>
        <v>6</v>
      </c>
      <c r="C33" s="21">
        <v>0</v>
      </c>
      <c r="D33" s="21">
        <v>5</v>
      </c>
      <c r="E33" s="21">
        <v>1</v>
      </c>
      <c r="F33" s="21">
        <f t="shared" si="9"/>
        <v>0</v>
      </c>
      <c r="G33" s="21">
        <v>0</v>
      </c>
      <c r="H33" s="21">
        <v>0</v>
      </c>
      <c r="I33" s="21">
        <v>0</v>
      </c>
      <c r="J33" s="21">
        <f t="shared" si="11"/>
        <v>5</v>
      </c>
      <c r="K33" s="21">
        <v>0</v>
      </c>
      <c r="L33" s="21">
        <v>5</v>
      </c>
      <c r="M33" s="21">
        <v>0</v>
      </c>
      <c r="N33" s="21">
        <f t="shared" si="13"/>
        <v>1</v>
      </c>
      <c r="O33" s="21">
        <v>0</v>
      </c>
      <c r="P33" s="21">
        <v>0</v>
      </c>
      <c r="Q33" s="21">
        <v>1</v>
      </c>
      <c r="R33" s="18"/>
    </row>
    <row r="34" spans="1:18" ht="15.75" x14ac:dyDescent="0.25">
      <c r="A34" s="22" t="s">
        <v>30</v>
      </c>
      <c r="B34" s="20">
        <f t="shared" si="7"/>
        <v>70</v>
      </c>
      <c r="C34" s="21">
        <f t="shared" ref="C34:E37" si="15">G34+K34+O34</f>
        <v>0</v>
      </c>
      <c r="D34" s="21">
        <f t="shared" si="15"/>
        <v>52</v>
      </c>
      <c r="E34" s="21">
        <f t="shared" si="15"/>
        <v>18</v>
      </c>
      <c r="F34" s="21">
        <f t="shared" si="9"/>
        <v>0</v>
      </c>
      <c r="G34" s="21">
        <f>G35+G36</f>
        <v>0</v>
      </c>
      <c r="H34" s="21">
        <f>H35+H36</f>
        <v>0</v>
      </c>
      <c r="I34" s="21">
        <f>I35+I36</f>
        <v>0</v>
      </c>
      <c r="J34" s="21">
        <f t="shared" si="11"/>
        <v>42</v>
      </c>
      <c r="K34" s="21">
        <f>K35+K36</f>
        <v>0</v>
      </c>
      <c r="L34" s="21">
        <f>L35+L36</f>
        <v>42</v>
      </c>
      <c r="M34" s="21">
        <f>M35+M36</f>
        <v>0</v>
      </c>
      <c r="N34" s="21">
        <f t="shared" si="13"/>
        <v>28</v>
      </c>
      <c r="O34" s="21">
        <f>O35+O36</f>
        <v>0</v>
      </c>
      <c r="P34" s="21">
        <f>P35+P36</f>
        <v>10</v>
      </c>
      <c r="Q34" s="21">
        <f>Q35+Q36</f>
        <v>18</v>
      </c>
      <c r="R34" s="18"/>
    </row>
    <row r="35" spans="1:18" ht="15.75" x14ac:dyDescent="0.25">
      <c r="A35" s="19" t="s">
        <v>20</v>
      </c>
      <c r="B35" s="20">
        <f t="shared" si="7"/>
        <v>47</v>
      </c>
      <c r="C35" s="21">
        <f t="shared" si="15"/>
        <v>0</v>
      </c>
      <c r="D35" s="21">
        <f t="shared" si="15"/>
        <v>35</v>
      </c>
      <c r="E35" s="21">
        <f t="shared" si="15"/>
        <v>12</v>
      </c>
      <c r="F35" s="21">
        <f t="shared" si="9"/>
        <v>0</v>
      </c>
      <c r="G35" s="21">
        <f t="shared" ref="G35:I36" si="16">G38+G41+G44</f>
        <v>0</v>
      </c>
      <c r="H35" s="21">
        <f t="shared" si="16"/>
        <v>0</v>
      </c>
      <c r="I35" s="21">
        <f t="shared" si="16"/>
        <v>0</v>
      </c>
      <c r="J35" s="21">
        <f t="shared" si="11"/>
        <v>26</v>
      </c>
      <c r="K35" s="21">
        <f t="shared" ref="K35:M36" si="17">K38+K41+K44</f>
        <v>0</v>
      </c>
      <c r="L35" s="21">
        <f t="shared" si="17"/>
        <v>26</v>
      </c>
      <c r="M35" s="21">
        <f t="shared" si="17"/>
        <v>0</v>
      </c>
      <c r="N35" s="21">
        <f t="shared" si="13"/>
        <v>21</v>
      </c>
      <c r="O35" s="21">
        <f t="shared" ref="O35:Q36" si="18">O38+O41+O44</f>
        <v>0</v>
      </c>
      <c r="P35" s="21">
        <f t="shared" si="18"/>
        <v>9</v>
      </c>
      <c r="Q35" s="21">
        <f t="shared" si="18"/>
        <v>12</v>
      </c>
      <c r="R35" s="18"/>
    </row>
    <row r="36" spans="1:18" ht="15.75" x14ac:dyDescent="0.25">
      <c r="A36" s="19" t="s">
        <v>21</v>
      </c>
      <c r="B36" s="20">
        <f t="shared" si="7"/>
        <v>23</v>
      </c>
      <c r="C36" s="21">
        <f t="shared" si="15"/>
        <v>0</v>
      </c>
      <c r="D36" s="21">
        <f t="shared" si="15"/>
        <v>17</v>
      </c>
      <c r="E36" s="21">
        <f t="shared" si="15"/>
        <v>6</v>
      </c>
      <c r="F36" s="21">
        <f t="shared" si="9"/>
        <v>0</v>
      </c>
      <c r="G36" s="21">
        <f t="shared" si="16"/>
        <v>0</v>
      </c>
      <c r="H36" s="21">
        <f t="shared" si="16"/>
        <v>0</v>
      </c>
      <c r="I36" s="21">
        <f t="shared" si="16"/>
        <v>0</v>
      </c>
      <c r="J36" s="21">
        <f t="shared" si="11"/>
        <v>16</v>
      </c>
      <c r="K36" s="21">
        <f t="shared" si="17"/>
        <v>0</v>
      </c>
      <c r="L36" s="21">
        <f t="shared" si="17"/>
        <v>16</v>
      </c>
      <c r="M36" s="21">
        <f t="shared" si="17"/>
        <v>0</v>
      </c>
      <c r="N36" s="21">
        <f t="shared" si="13"/>
        <v>7</v>
      </c>
      <c r="O36" s="21">
        <f t="shared" si="18"/>
        <v>0</v>
      </c>
      <c r="P36" s="21">
        <f t="shared" si="18"/>
        <v>1</v>
      </c>
      <c r="Q36" s="21">
        <f t="shared" si="18"/>
        <v>6</v>
      </c>
      <c r="R36" s="18"/>
    </row>
    <row r="37" spans="1:18" ht="15.75" x14ac:dyDescent="0.25">
      <c r="A37" s="19" t="s">
        <v>31</v>
      </c>
      <c r="B37" s="20">
        <f t="shared" si="7"/>
        <v>16</v>
      </c>
      <c r="C37" s="21">
        <f t="shared" si="15"/>
        <v>0</v>
      </c>
      <c r="D37" s="21">
        <f t="shared" si="15"/>
        <v>12</v>
      </c>
      <c r="E37" s="21">
        <f t="shared" si="15"/>
        <v>4</v>
      </c>
      <c r="F37" s="21">
        <f t="shared" si="9"/>
        <v>0</v>
      </c>
      <c r="G37" s="21">
        <f>G38+G39</f>
        <v>0</v>
      </c>
      <c r="H37" s="21">
        <f>H38+H39</f>
        <v>0</v>
      </c>
      <c r="I37" s="21">
        <f>I38+I39</f>
        <v>0</v>
      </c>
      <c r="J37" s="21">
        <f t="shared" si="11"/>
        <v>9</v>
      </c>
      <c r="K37" s="21">
        <f>K38+K39</f>
        <v>0</v>
      </c>
      <c r="L37" s="21">
        <f>L38+L39</f>
        <v>9</v>
      </c>
      <c r="M37" s="21">
        <f>M38+M39</f>
        <v>0</v>
      </c>
      <c r="N37" s="21">
        <f t="shared" si="13"/>
        <v>7</v>
      </c>
      <c r="O37" s="21">
        <f>O38+O39</f>
        <v>0</v>
      </c>
      <c r="P37" s="21">
        <f>P38+P39</f>
        <v>3</v>
      </c>
      <c r="Q37" s="21">
        <f>Q38+Q39</f>
        <v>4</v>
      </c>
      <c r="R37" s="18"/>
    </row>
    <row r="38" spans="1:18" ht="15.75" x14ac:dyDescent="0.25">
      <c r="A38" s="19" t="s">
        <v>20</v>
      </c>
      <c r="B38" s="20">
        <f t="shared" si="7"/>
        <v>11</v>
      </c>
      <c r="C38" s="21">
        <v>0</v>
      </c>
      <c r="D38" s="21">
        <v>9</v>
      </c>
      <c r="E38" s="21">
        <v>2</v>
      </c>
      <c r="F38" s="21">
        <f t="shared" si="9"/>
        <v>0</v>
      </c>
      <c r="G38" s="21">
        <v>0</v>
      </c>
      <c r="H38" s="21">
        <v>0</v>
      </c>
      <c r="I38" s="21">
        <v>0</v>
      </c>
      <c r="J38" s="21">
        <f t="shared" si="11"/>
        <v>6</v>
      </c>
      <c r="K38" s="21">
        <v>0</v>
      </c>
      <c r="L38" s="21">
        <v>6</v>
      </c>
      <c r="M38" s="21">
        <v>0</v>
      </c>
      <c r="N38" s="21">
        <f t="shared" si="13"/>
        <v>5</v>
      </c>
      <c r="O38" s="21">
        <v>0</v>
      </c>
      <c r="P38" s="21">
        <v>3</v>
      </c>
      <c r="Q38" s="21">
        <v>2</v>
      </c>
      <c r="R38" s="18"/>
    </row>
    <row r="39" spans="1:18" ht="15.75" x14ac:dyDescent="0.25">
      <c r="A39" s="19" t="s">
        <v>21</v>
      </c>
      <c r="B39" s="20">
        <f t="shared" si="7"/>
        <v>5</v>
      </c>
      <c r="C39" s="21">
        <v>0</v>
      </c>
      <c r="D39" s="21">
        <v>3</v>
      </c>
      <c r="E39" s="21">
        <v>2</v>
      </c>
      <c r="F39" s="21">
        <f t="shared" si="9"/>
        <v>0</v>
      </c>
      <c r="G39" s="21">
        <v>0</v>
      </c>
      <c r="H39" s="21">
        <v>0</v>
      </c>
      <c r="I39" s="21">
        <v>0</v>
      </c>
      <c r="J39" s="21">
        <f t="shared" si="11"/>
        <v>3</v>
      </c>
      <c r="K39" s="21">
        <v>0</v>
      </c>
      <c r="L39" s="21">
        <v>3</v>
      </c>
      <c r="M39" s="21">
        <v>0</v>
      </c>
      <c r="N39" s="21">
        <f t="shared" si="13"/>
        <v>2</v>
      </c>
      <c r="O39" s="21">
        <v>0</v>
      </c>
      <c r="P39" s="21">
        <v>0</v>
      </c>
      <c r="Q39" s="21">
        <v>2</v>
      </c>
      <c r="R39" s="18"/>
    </row>
    <row r="40" spans="1:18" ht="15.75" x14ac:dyDescent="0.25">
      <c r="A40" s="19" t="s">
        <v>32</v>
      </c>
      <c r="B40" s="20">
        <f t="shared" si="7"/>
        <v>32</v>
      </c>
      <c r="C40" s="21">
        <f>G40+K40+O40</f>
        <v>0</v>
      </c>
      <c r="D40" s="21">
        <f>H40+L40+P40</f>
        <v>23</v>
      </c>
      <c r="E40" s="21">
        <f>I40+M40+Q40</f>
        <v>9</v>
      </c>
      <c r="F40" s="21">
        <f t="shared" si="9"/>
        <v>0</v>
      </c>
      <c r="G40" s="21">
        <f>G41+G42</f>
        <v>0</v>
      </c>
      <c r="H40" s="21">
        <f>H41+H42</f>
        <v>0</v>
      </c>
      <c r="I40" s="21">
        <f>I41+I42</f>
        <v>0</v>
      </c>
      <c r="J40" s="21">
        <f t="shared" si="11"/>
        <v>22</v>
      </c>
      <c r="K40" s="21">
        <f>K41+K42</f>
        <v>0</v>
      </c>
      <c r="L40" s="21">
        <f>L41+L42</f>
        <v>22</v>
      </c>
      <c r="M40" s="21">
        <f>M41+M42</f>
        <v>0</v>
      </c>
      <c r="N40" s="21">
        <f t="shared" si="13"/>
        <v>10</v>
      </c>
      <c r="O40" s="21">
        <f>O41+O42</f>
        <v>0</v>
      </c>
      <c r="P40" s="21">
        <f>P41+P42</f>
        <v>1</v>
      </c>
      <c r="Q40" s="21">
        <f>Q41+Q42</f>
        <v>9</v>
      </c>
      <c r="R40" s="18"/>
    </row>
    <row r="41" spans="1:18" ht="15.75" x14ac:dyDescent="0.25">
      <c r="A41" s="19" t="s">
        <v>20</v>
      </c>
      <c r="B41" s="20">
        <f t="shared" si="7"/>
        <v>18</v>
      </c>
      <c r="C41" s="21">
        <v>0</v>
      </c>
      <c r="D41" s="21">
        <v>13</v>
      </c>
      <c r="E41" s="21">
        <v>5</v>
      </c>
      <c r="F41" s="21">
        <f t="shared" si="9"/>
        <v>0</v>
      </c>
      <c r="G41" s="21">
        <v>0</v>
      </c>
      <c r="H41" s="21">
        <v>0</v>
      </c>
      <c r="I41" s="21">
        <v>0</v>
      </c>
      <c r="J41" s="21">
        <f t="shared" si="11"/>
        <v>12</v>
      </c>
      <c r="K41" s="21">
        <v>0</v>
      </c>
      <c r="L41" s="21">
        <v>12</v>
      </c>
      <c r="M41" s="21">
        <v>0</v>
      </c>
      <c r="N41" s="21">
        <f t="shared" si="13"/>
        <v>6</v>
      </c>
      <c r="O41" s="21">
        <v>0</v>
      </c>
      <c r="P41" s="21">
        <v>1</v>
      </c>
      <c r="Q41" s="21">
        <v>5</v>
      </c>
      <c r="R41" s="18"/>
    </row>
    <row r="42" spans="1:18" ht="15.75" x14ac:dyDescent="0.25">
      <c r="A42" s="19" t="s">
        <v>21</v>
      </c>
      <c r="B42" s="20">
        <f t="shared" si="7"/>
        <v>14</v>
      </c>
      <c r="C42" s="21">
        <v>0</v>
      </c>
      <c r="D42" s="21">
        <v>10</v>
      </c>
      <c r="E42" s="21">
        <v>4</v>
      </c>
      <c r="F42" s="21">
        <f t="shared" si="9"/>
        <v>0</v>
      </c>
      <c r="G42" s="21">
        <v>0</v>
      </c>
      <c r="H42" s="21">
        <v>0</v>
      </c>
      <c r="I42" s="21">
        <v>0</v>
      </c>
      <c r="J42" s="21">
        <f t="shared" si="11"/>
        <v>10</v>
      </c>
      <c r="K42" s="21">
        <v>0</v>
      </c>
      <c r="L42" s="21">
        <v>10</v>
      </c>
      <c r="M42" s="21">
        <v>0</v>
      </c>
      <c r="N42" s="21">
        <f t="shared" si="13"/>
        <v>4</v>
      </c>
      <c r="O42" s="21">
        <v>0</v>
      </c>
      <c r="P42" s="21">
        <v>0</v>
      </c>
      <c r="Q42" s="21">
        <v>4</v>
      </c>
      <c r="R42" s="18"/>
    </row>
    <row r="43" spans="1:18" ht="15.75" x14ac:dyDescent="0.25">
      <c r="A43" s="19" t="s">
        <v>33</v>
      </c>
      <c r="B43" s="20">
        <f t="shared" si="7"/>
        <v>22</v>
      </c>
      <c r="C43" s="21">
        <f>G43+K43+O43</f>
        <v>0</v>
      </c>
      <c r="D43" s="21">
        <f>H43+L43+P43</f>
        <v>17</v>
      </c>
      <c r="E43" s="21">
        <f>I43+M43+Q43</f>
        <v>5</v>
      </c>
      <c r="F43" s="21">
        <f t="shared" si="9"/>
        <v>0</v>
      </c>
      <c r="G43" s="21">
        <f>G44+G45</f>
        <v>0</v>
      </c>
      <c r="H43" s="21">
        <f>H44+H45</f>
        <v>0</v>
      </c>
      <c r="I43" s="21">
        <f>I44+I45</f>
        <v>0</v>
      </c>
      <c r="J43" s="21">
        <f t="shared" si="11"/>
        <v>11</v>
      </c>
      <c r="K43" s="21">
        <f>K44+K45</f>
        <v>0</v>
      </c>
      <c r="L43" s="21">
        <f>L44+L45</f>
        <v>11</v>
      </c>
      <c r="M43" s="21">
        <f>M44+M45</f>
        <v>0</v>
      </c>
      <c r="N43" s="21">
        <f t="shared" si="13"/>
        <v>11</v>
      </c>
      <c r="O43" s="21">
        <f>O44+O45</f>
        <v>0</v>
      </c>
      <c r="P43" s="21">
        <f>P44+P45</f>
        <v>6</v>
      </c>
      <c r="Q43" s="21">
        <f>Q44+Q45</f>
        <v>5</v>
      </c>
      <c r="R43" s="18"/>
    </row>
    <row r="44" spans="1:18" ht="15.75" x14ac:dyDescent="0.25">
      <c r="A44" s="19" t="s">
        <v>20</v>
      </c>
      <c r="B44" s="20">
        <f t="shared" si="7"/>
        <v>18</v>
      </c>
      <c r="C44" s="21">
        <v>0</v>
      </c>
      <c r="D44" s="21">
        <v>13</v>
      </c>
      <c r="E44" s="21">
        <v>5</v>
      </c>
      <c r="F44" s="21">
        <f t="shared" si="9"/>
        <v>0</v>
      </c>
      <c r="G44" s="21">
        <v>0</v>
      </c>
      <c r="H44" s="21">
        <v>0</v>
      </c>
      <c r="I44" s="21">
        <v>0</v>
      </c>
      <c r="J44" s="21">
        <f t="shared" si="11"/>
        <v>8</v>
      </c>
      <c r="K44" s="21">
        <v>0</v>
      </c>
      <c r="L44" s="21">
        <v>8</v>
      </c>
      <c r="M44" s="21">
        <v>0</v>
      </c>
      <c r="N44" s="21">
        <f t="shared" si="13"/>
        <v>10</v>
      </c>
      <c r="O44" s="21">
        <v>0</v>
      </c>
      <c r="P44" s="21">
        <v>5</v>
      </c>
      <c r="Q44" s="21">
        <v>5</v>
      </c>
      <c r="R44" s="18"/>
    </row>
    <row r="45" spans="1:18" ht="15.75" x14ac:dyDescent="0.25">
      <c r="A45" s="19" t="s">
        <v>21</v>
      </c>
      <c r="B45" s="20">
        <f t="shared" si="7"/>
        <v>4</v>
      </c>
      <c r="C45" s="21">
        <v>0</v>
      </c>
      <c r="D45" s="21">
        <v>4</v>
      </c>
      <c r="E45" s="21">
        <v>0</v>
      </c>
      <c r="F45" s="21">
        <f t="shared" si="9"/>
        <v>0</v>
      </c>
      <c r="G45" s="21">
        <v>0</v>
      </c>
      <c r="H45" s="21">
        <v>0</v>
      </c>
      <c r="I45" s="21">
        <v>0</v>
      </c>
      <c r="J45" s="21">
        <f t="shared" si="11"/>
        <v>3</v>
      </c>
      <c r="K45" s="21">
        <v>0</v>
      </c>
      <c r="L45" s="21">
        <v>3</v>
      </c>
      <c r="M45" s="21">
        <v>0</v>
      </c>
      <c r="N45" s="21">
        <f t="shared" si="13"/>
        <v>1</v>
      </c>
      <c r="O45" s="21">
        <v>0</v>
      </c>
      <c r="P45" s="21">
        <v>1</v>
      </c>
      <c r="Q45" s="21">
        <v>0</v>
      </c>
      <c r="R45" s="18"/>
    </row>
    <row r="46" spans="1:18" ht="15.75" x14ac:dyDescent="0.25">
      <c r="A46" s="19" t="s">
        <v>34</v>
      </c>
      <c r="B46" s="20">
        <f t="shared" ref="B46:B77" si="19">C46+D46+E46</f>
        <v>343</v>
      </c>
      <c r="C46" s="21">
        <f t="shared" ref="C46:E49" si="20">G46+K46+O46</f>
        <v>0</v>
      </c>
      <c r="D46" s="21">
        <f t="shared" si="20"/>
        <v>332</v>
      </c>
      <c r="E46" s="21">
        <f t="shared" si="20"/>
        <v>11</v>
      </c>
      <c r="F46" s="21">
        <f t="shared" ref="F46:F77" si="21">G46+H46+I46</f>
        <v>211</v>
      </c>
      <c r="G46" s="21">
        <f>G47+G48</f>
        <v>0</v>
      </c>
      <c r="H46" s="21">
        <f>H47+H48</f>
        <v>211</v>
      </c>
      <c r="I46" s="21">
        <f>I47+I48</f>
        <v>0</v>
      </c>
      <c r="J46" s="21">
        <f t="shared" ref="J46:J77" si="22">K46+L46+M46</f>
        <v>78</v>
      </c>
      <c r="K46" s="21">
        <f>K47+K48</f>
        <v>0</v>
      </c>
      <c r="L46" s="21">
        <f>L47+L48</f>
        <v>78</v>
      </c>
      <c r="M46" s="21">
        <f>M47+M48</f>
        <v>0</v>
      </c>
      <c r="N46" s="21">
        <f t="shared" ref="N46:N77" si="23">O46+P46+Q46</f>
        <v>54</v>
      </c>
      <c r="O46" s="21">
        <f>O47+O48</f>
        <v>0</v>
      </c>
      <c r="P46" s="21">
        <f>P47+P48</f>
        <v>43</v>
      </c>
      <c r="Q46" s="21">
        <f>Q47+Q48</f>
        <v>11</v>
      </c>
      <c r="R46" s="18"/>
    </row>
    <row r="47" spans="1:18" ht="15.75" x14ac:dyDescent="0.25">
      <c r="A47" s="19" t="s">
        <v>20</v>
      </c>
      <c r="B47" s="20">
        <f t="shared" si="19"/>
        <v>207</v>
      </c>
      <c r="C47" s="21">
        <f t="shared" si="20"/>
        <v>0</v>
      </c>
      <c r="D47" s="21">
        <f t="shared" si="20"/>
        <v>202</v>
      </c>
      <c r="E47" s="21">
        <f t="shared" si="20"/>
        <v>5</v>
      </c>
      <c r="F47" s="21">
        <f t="shared" si="21"/>
        <v>127</v>
      </c>
      <c r="G47" s="21">
        <f t="shared" ref="G47:I48" si="24">G50+G53+G56</f>
        <v>0</v>
      </c>
      <c r="H47" s="21">
        <f t="shared" si="24"/>
        <v>127</v>
      </c>
      <c r="I47" s="21">
        <f t="shared" si="24"/>
        <v>0</v>
      </c>
      <c r="J47" s="21">
        <f t="shared" si="22"/>
        <v>55</v>
      </c>
      <c r="K47" s="21">
        <f t="shared" ref="K47:M48" si="25">K50+K53+K56</f>
        <v>0</v>
      </c>
      <c r="L47" s="21">
        <f t="shared" si="25"/>
        <v>55</v>
      </c>
      <c r="M47" s="21">
        <f t="shared" si="25"/>
        <v>0</v>
      </c>
      <c r="N47" s="21">
        <f t="shared" si="23"/>
        <v>25</v>
      </c>
      <c r="O47" s="21">
        <f t="shared" ref="O47:Q48" si="26">O50+O53+O56</f>
        <v>0</v>
      </c>
      <c r="P47" s="21">
        <f t="shared" si="26"/>
        <v>20</v>
      </c>
      <c r="Q47" s="21">
        <f t="shared" si="26"/>
        <v>5</v>
      </c>
      <c r="R47" s="18"/>
    </row>
    <row r="48" spans="1:18" ht="15.75" x14ac:dyDescent="0.25">
      <c r="A48" s="19" t="s">
        <v>21</v>
      </c>
      <c r="B48" s="20">
        <f t="shared" si="19"/>
        <v>136</v>
      </c>
      <c r="C48" s="21">
        <f t="shared" si="20"/>
        <v>0</v>
      </c>
      <c r="D48" s="21">
        <f t="shared" si="20"/>
        <v>130</v>
      </c>
      <c r="E48" s="21">
        <f t="shared" si="20"/>
        <v>6</v>
      </c>
      <c r="F48" s="21">
        <f t="shared" si="21"/>
        <v>84</v>
      </c>
      <c r="G48" s="21">
        <f t="shared" si="24"/>
        <v>0</v>
      </c>
      <c r="H48" s="21">
        <f t="shared" si="24"/>
        <v>84</v>
      </c>
      <c r="I48" s="21">
        <f t="shared" si="24"/>
        <v>0</v>
      </c>
      <c r="J48" s="21">
        <f t="shared" si="22"/>
        <v>23</v>
      </c>
      <c r="K48" s="21">
        <f t="shared" si="25"/>
        <v>0</v>
      </c>
      <c r="L48" s="21">
        <f t="shared" si="25"/>
        <v>23</v>
      </c>
      <c r="M48" s="21">
        <f t="shared" si="25"/>
        <v>0</v>
      </c>
      <c r="N48" s="21">
        <f t="shared" si="23"/>
        <v>29</v>
      </c>
      <c r="O48" s="21">
        <f t="shared" si="26"/>
        <v>0</v>
      </c>
      <c r="P48" s="21">
        <f t="shared" si="26"/>
        <v>23</v>
      </c>
      <c r="Q48" s="21">
        <f t="shared" si="26"/>
        <v>6</v>
      </c>
      <c r="R48" s="18"/>
    </row>
    <row r="49" spans="1:18" ht="15.75" x14ac:dyDescent="0.25">
      <c r="A49" s="19" t="s">
        <v>31</v>
      </c>
      <c r="B49" s="20">
        <f t="shared" si="19"/>
        <v>96</v>
      </c>
      <c r="C49" s="21">
        <f t="shared" si="20"/>
        <v>0</v>
      </c>
      <c r="D49" s="21">
        <f t="shared" si="20"/>
        <v>90</v>
      </c>
      <c r="E49" s="21">
        <f t="shared" si="20"/>
        <v>6</v>
      </c>
      <c r="F49" s="21">
        <f t="shared" si="21"/>
        <v>50</v>
      </c>
      <c r="G49" s="21">
        <f>G50+G51</f>
        <v>0</v>
      </c>
      <c r="H49" s="21">
        <f>H50+H51</f>
        <v>50</v>
      </c>
      <c r="I49" s="21">
        <f>I50+I51</f>
        <v>0</v>
      </c>
      <c r="J49" s="21">
        <f t="shared" si="22"/>
        <v>25</v>
      </c>
      <c r="K49" s="21">
        <f>K50+K51</f>
        <v>0</v>
      </c>
      <c r="L49" s="21">
        <f>L50+L51</f>
        <v>25</v>
      </c>
      <c r="M49" s="21">
        <f>M50+M51</f>
        <v>0</v>
      </c>
      <c r="N49" s="21">
        <f t="shared" si="23"/>
        <v>21</v>
      </c>
      <c r="O49" s="21">
        <f>O50+O51</f>
        <v>0</v>
      </c>
      <c r="P49" s="21">
        <f>P50+P51</f>
        <v>15</v>
      </c>
      <c r="Q49" s="21">
        <f>Q50+Q51</f>
        <v>6</v>
      </c>
      <c r="R49" s="18"/>
    </row>
    <row r="50" spans="1:18" ht="15.75" x14ac:dyDescent="0.25">
      <c r="A50" s="19" t="s">
        <v>20</v>
      </c>
      <c r="B50" s="20">
        <f t="shared" si="19"/>
        <v>55</v>
      </c>
      <c r="C50" s="21">
        <v>0</v>
      </c>
      <c r="D50" s="21">
        <v>53</v>
      </c>
      <c r="E50" s="21">
        <v>2</v>
      </c>
      <c r="F50" s="21">
        <f t="shared" si="21"/>
        <v>29</v>
      </c>
      <c r="G50" s="21">
        <v>0</v>
      </c>
      <c r="H50" s="21">
        <v>29</v>
      </c>
      <c r="I50" s="21">
        <v>0</v>
      </c>
      <c r="J50" s="21">
        <f t="shared" si="22"/>
        <v>17</v>
      </c>
      <c r="K50" s="21">
        <v>0</v>
      </c>
      <c r="L50" s="21">
        <v>17</v>
      </c>
      <c r="M50" s="21">
        <v>0</v>
      </c>
      <c r="N50" s="21">
        <f t="shared" si="23"/>
        <v>9</v>
      </c>
      <c r="O50" s="21">
        <v>0</v>
      </c>
      <c r="P50" s="21">
        <v>7</v>
      </c>
      <c r="Q50" s="21">
        <v>2</v>
      </c>
      <c r="R50" s="18"/>
    </row>
    <row r="51" spans="1:18" ht="15.75" x14ac:dyDescent="0.25">
      <c r="A51" s="19" t="s">
        <v>21</v>
      </c>
      <c r="B51" s="20">
        <f t="shared" si="19"/>
        <v>41</v>
      </c>
      <c r="C51" s="21">
        <v>0</v>
      </c>
      <c r="D51" s="21">
        <v>37</v>
      </c>
      <c r="E51" s="21">
        <v>4</v>
      </c>
      <c r="F51" s="21">
        <f t="shared" si="21"/>
        <v>21</v>
      </c>
      <c r="G51" s="21">
        <v>0</v>
      </c>
      <c r="H51" s="21">
        <v>21</v>
      </c>
      <c r="I51" s="21">
        <v>0</v>
      </c>
      <c r="J51" s="21">
        <f t="shared" si="22"/>
        <v>8</v>
      </c>
      <c r="K51" s="21">
        <v>0</v>
      </c>
      <c r="L51" s="21">
        <v>8</v>
      </c>
      <c r="M51" s="21">
        <v>0</v>
      </c>
      <c r="N51" s="21">
        <f t="shared" si="23"/>
        <v>12</v>
      </c>
      <c r="O51" s="21">
        <v>0</v>
      </c>
      <c r="P51" s="21">
        <v>8</v>
      </c>
      <c r="Q51" s="21">
        <v>4</v>
      </c>
      <c r="R51" s="18"/>
    </row>
    <row r="52" spans="1:18" ht="15.75" x14ac:dyDescent="0.25">
      <c r="A52" s="19" t="s">
        <v>32</v>
      </c>
      <c r="B52" s="20">
        <f t="shared" si="19"/>
        <v>114</v>
      </c>
      <c r="C52" s="21">
        <f>G52+K52+O52</f>
        <v>0</v>
      </c>
      <c r="D52" s="21">
        <f>H52+L52+P52</f>
        <v>110</v>
      </c>
      <c r="E52" s="21">
        <f>I52+M52+Q52</f>
        <v>4</v>
      </c>
      <c r="F52" s="21">
        <f t="shared" si="21"/>
        <v>78</v>
      </c>
      <c r="G52" s="21">
        <f>G53+G54</f>
        <v>0</v>
      </c>
      <c r="H52" s="21">
        <f>H53+H54</f>
        <v>78</v>
      </c>
      <c r="I52" s="21">
        <f>I53+I54</f>
        <v>0</v>
      </c>
      <c r="J52" s="21">
        <f t="shared" si="22"/>
        <v>19</v>
      </c>
      <c r="K52" s="21">
        <f>K53+K54</f>
        <v>0</v>
      </c>
      <c r="L52" s="21">
        <f>L53+L54</f>
        <v>19</v>
      </c>
      <c r="M52" s="21">
        <f>M53+M54</f>
        <v>0</v>
      </c>
      <c r="N52" s="21">
        <f t="shared" si="23"/>
        <v>17</v>
      </c>
      <c r="O52" s="21">
        <f>O53+O54</f>
        <v>0</v>
      </c>
      <c r="P52" s="21">
        <f>P53+P54</f>
        <v>13</v>
      </c>
      <c r="Q52" s="21">
        <f>Q53+Q54</f>
        <v>4</v>
      </c>
      <c r="R52" s="18"/>
    </row>
    <row r="53" spans="1:18" ht="15.75" x14ac:dyDescent="0.25">
      <c r="A53" s="19" t="s">
        <v>20</v>
      </c>
      <c r="B53" s="20">
        <f t="shared" si="19"/>
        <v>73</v>
      </c>
      <c r="C53" s="21">
        <v>0</v>
      </c>
      <c r="D53" s="21">
        <v>70</v>
      </c>
      <c r="E53" s="21">
        <v>3</v>
      </c>
      <c r="F53" s="21">
        <f t="shared" si="21"/>
        <v>46</v>
      </c>
      <c r="G53" s="21">
        <v>0</v>
      </c>
      <c r="H53" s="21">
        <v>46</v>
      </c>
      <c r="I53" s="21">
        <v>0</v>
      </c>
      <c r="J53" s="21">
        <f t="shared" si="22"/>
        <v>17</v>
      </c>
      <c r="K53" s="21">
        <v>0</v>
      </c>
      <c r="L53" s="21">
        <v>17</v>
      </c>
      <c r="M53" s="21">
        <v>0</v>
      </c>
      <c r="N53" s="21">
        <f t="shared" si="23"/>
        <v>10</v>
      </c>
      <c r="O53" s="21">
        <v>0</v>
      </c>
      <c r="P53" s="21">
        <v>7</v>
      </c>
      <c r="Q53" s="21">
        <v>3</v>
      </c>
      <c r="R53" s="18"/>
    </row>
    <row r="54" spans="1:18" ht="15.75" x14ac:dyDescent="0.25">
      <c r="A54" s="19" t="s">
        <v>21</v>
      </c>
      <c r="B54" s="20">
        <f t="shared" si="19"/>
        <v>41</v>
      </c>
      <c r="C54" s="21">
        <v>0</v>
      </c>
      <c r="D54" s="21">
        <v>40</v>
      </c>
      <c r="E54" s="21">
        <v>1</v>
      </c>
      <c r="F54" s="21">
        <f t="shared" si="21"/>
        <v>32</v>
      </c>
      <c r="G54" s="21">
        <v>0</v>
      </c>
      <c r="H54" s="21">
        <v>32</v>
      </c>
      <c r="I54" s="21">
        <v>0</v>
      </c>
      <c r="J54" s="21">
        <f t="shared" si="22"/>
        <v>2</v>
      </c>
      <c r="K54" s="21">
        <v>0</v>
      </c>
      <c r="L54" s="21">
        <v>2</v>
      </c>
      <c r="M54" s="21">
        <v>0</v>
      </c>
      <c r="N54" s="21">
        <f t="shared" si="23"/>
        <v>7</v>
      </c>
      <c r="O54" s="21">
        <v>0</v>
      </c>
      <c r="P54" s="21">
        <v>6</v>
      </c>
      <c r="Q54" s="21">
        <v>1</v>
      </c>
      <c r="R54" s="18"/>
    </row>
    <row r="55" spans="1:18" ht="15.75" x14ac:dyDescent="0.25">
      <c r="A55" s="19" t="s">
        <v>33</v>
      </c>
      <c r="B55" s="20">
        <f t="shared" si="19"/>
        <v>133</v>
      </c>
      <c r="C55" s="21">
        <f>G55+K55+O55</f>
        <v>0</v>
      </c>
      <c r="D55" s="21">
        <f>H55+L55+P55</f>
        <v>132</v>
      </c>
      <c r="E55" s="21">
        <f>I55+M55+Q55</f>
        <v>1</v>
      </c>
      <c r="F55" s="21">
        <f t="shared" si="21"/>
        <v>83</v>
      </c>
      <c r="G55" s="21">
        <f>G56+G57</f>
        <v>0</v>
      </c>
      <c r="H55" s="21">
        <f>H56+H57</f>
        <v>83</v>
      </c>
      <c r="I55" s="21">
        <f>I56+I57</f>
        <v>0</v>
      </c>
      <c r="J55" s="21">
        <f t="shared" si="22"/>
        <v>34</v>
      </c>
      <c r="K55" s="21">
        <f>K56+K57</f>
        <v>0</v>
      </c>
      <c r="L55" s="21">
        <f>L56+L57</f>
        <v>34</v>
      </c>
      <c r="M55" s="21">
        <f>M56+M57</f>
        <v>0</v>
      </c>
      <c r="N55" s="21">
        <f t="shared" si="23"/>
        <v>16</v>
      </c>
      <c r="O55" s="21">
        <f>O56+O57</f>
        <v>0</v>
      </c>
      <c r="P55" s="21">
        <f>P56+P57</f>
        <v>15</v>
      </c>
      <c r="Q55" s="21">
        <f>Q56+Q57</f>
        <v>1</v>
      </c>
      <c r="R55" s="18"/>
    </row>
    <row r="56" spans="1:18" ht="15.75" x14ac:dyDescent="0.25">
      <c r="A56" s="19" t="s">
        <v>20</v>
      </c>
      <c r="B56" s="20">
        <f t="shared" si="19"/>
        <v>79</v>
      </c>
      <c r="C56" s="21">
        <v>0</v>
      </c>
      <c r="D56" s="21">
        <v>79</v>
      </c>
      <c r="E56" s="21">
        <v>0</v>
      </c>
      <c r="F56" s="21">
        <f t="shared" si="21"/>
        <v>52</v>
      </c>
      <c r="G56" s="21">
        <v>0</v>
      </c>
      <c r="H56" s="21">
        <v>52</v>
      </c>
      <c r="I56" s="21">
        <v>0</v>
      </c>
      <c r="J56" s="21">
        <f t="shared" si="22"/>
        <v>21</v>
      </c>
      <c r="K56" s="21">
        <v>0</v>
      </c>
      <c r="L56" s="21">
        <v>21</v>
      </c>
      <c r="M56" s="21">
        <v>0</v>
      </c>
      <c r="N56" s="21">
        <f t="shared" si="23"/>
        <v>6</v>
      </c>
      <c r="O56" s="21">
        <v>0</v>
      </c>
      <c r="P56" s="21">
        <v>6</v>
      </c>
      <c r="Q56" s="21">
        <v>0</v>
      </c>
      <c r="R56" s="18"/>
    </row>
    <row r="57" spans="1:18" ht="15.75" x14ac:dyDescent="0.25">
      <c r="A57" s="19" t="s">
        <v>21</v>
      </c>
      <c r="B57" s="20">
        <f t="shared" si="19"/>
        <v>54</v>
      </c>
      <c r="C57" s="21">
        <v>0</v>
      </c>
      <c r="D57" s="21">
        <v>53</v>
      </c>
      <c r="E57" s="21">
        <v>1</v>
      </c>
      <c r="F57" s="21">
        <f t="shared" si="21"/>
        <v>31</v>
      </c>
      <c r="G57" s="21">
        <v>0</v>
      </c>
      <c r="H57" s="21">
        <v>31</v>
      </c>
      <c r="I57" s="21">
        <v>0</v>
      </c>
      <c r="J57" s="21">
        <f t="shared" si="22"/>
        <v>13</v>
      </c>
      <c r="K57" s="21">
        <v>0</v>
      </c>
      <c r="L57" s="21">
        <v>13</v>
      </c>
      <c r="M57" s="21">
        <v>0</v>
      </c>
      <c r="N57" s="21">
        <f t="shared" si="23"/>
        <v>10</v>
      </c>
      <c r="O57" s="21">
        <v>0</v>
      </c>
      <c r="P57" s="21">
        <v>9</v>
      </c>
      <c r="Q57" s="21">
        <v>1</v>
      </c>
      <c r="R57" s="18"/>
    </row>
    <row r="58" spans="1:18" ht="15.75" x14ac:dyDescent="0.25">
      <c r="A58" s="23" t="s">
        <v>35</v>
      </c>
      <c r="B58" s="20">
        <f t="shared" si="19"/>
        <v>174</v>
      </c>
      <c r="C58" s="21">
        <f t="shared" ref="C58:E59" si="27">G58+K58+O58</f>
        <v>0</v>
      </c>
      <c r="D58" s="21">
        <f t="shared" si="27"/>
        <v>155</v>
      </c>
      <c r="E58" s="21">
        <f t="shared" si="27"/>
        <v>19</v>
      </c>
      <c r="F58" s="21">
        <f t="shared" si="21"/>
        <v>88</v>
      </c>
      <c r="G58" s="21">
        <f>G59+G62+G65</f>
        <v>0</v>
      </c>
      <c r="H58" s="21">
        <f>H59+H62+H65</f>
        <v>88</v>
      </c>
      <c r="I58" s="21">
        <f>I59+I62+I65</f>
        <v>0</v>
      </c>
      <c r="J58" s="21">
        <f t="shared" si="22"/>
        <v>45</v>
      </c>
      <c r="K58" s="21">
        <f>K59+K62+K65</f>
        <v>0</v>
      </c>
      <c r="L58" s="21">
        <f>L59+L62+L65</f>
        <v>45</v>
      </c>
      <c r="M58" s="21">
        <f>M59+M62+M65</f>
        <v>0</v>
      </c>
      <c r="N58" s="21">
        <f t="shared" si="23"/>
        <v>41</v>
      </c>
      <c r="O58" s="21">
        <f>O59+O62+O65</f>
        <v>0</v>
      </c>
      <c r="P58" s="21">
        <f>P59+P62+P65</f>
        <v>22</v>
      </c>
      <c r="Q58" s="21">
        <f>Q59+Q62+Q65</f>
        <v>19</v>
      </c>
      <c r="R58" s="18"/>
    </row>
    <row r="59" spans="1:18" ht="15.75" x14ac:dyDescent="0.25">
      <c r="A59" s="22" t="s">
        <v>23</v>
      </c>
      <c r="B59" s="20">
        <f t="shared" si="19"/>
        <v>11</v>
      </c>
      <c r="C59" s="21">
        <f t="shared" si="27"/>
        <v>0</v>
      </c>
      <c r="D59" s="21">
        <f t="shared" si="27"/>
        <v>8</v>
      </c>
      <c r="E59" s="21">
        <f t="shared" si="27"/>
        <v>3</v>
      </c>
      <c r="F59" s="21">
        <f t="shared" si="21"/>
        <v>0</v>
      </c>
      <c r="G59" s="21">
        <f>G60+G61</f>
        <v>0</v>
      </c>
      <c r="H59" s="21">
        <f>H60+H61</f>
        <v>0</v>
      </c>
      <c r="I59" s="21">
        <f>I60+I61</f>
        <v>0</v>
      </c>
      <c r="J59" s="21">
        <f t="shared" si="22"/>
        <v>5</v>
      </c>
      <c r="K59" s="21">
        <f>K60+K61</f>
        <v>0</v>
      </c>
      <c r="L59" s="21">
        <f>L60+L61</f>
        <v>5</v>
      </c>
      <c r="M59" s="21">
        <f>M60+M61</f>
        <v>0</v>
      </c>
      <c r="N59" s="21">
        <f t="shared" si="23"/>
        <v>6</v>
      </c>
      <c r="O59" s="21">
        <f>O60+O61</f>
        <v>0</v>
      </c>
      <c r="P59" s="21">
        <f>P60+P61</f>
        <v>3</v>
      </c>
      <c r="Q59" s="21">
        <f>Q60+Q61</f>
        <v>3</v>
      </c>
      <c r="R59" s="18"/>
    </row>
    <row r="60" spans="1:18" ht="15.75" x14ac:dyDescent="0.25">
      <c r="A60" s="19" t="s">
        <v>20</v>
      </c>
      <c r="B60" s="20">
        <f t="shared" si="19"/>
        <v>8</v>
      </c>
      <c r="C60" s="21">
        <v>0</v>
      </c>
      <c r="D60" s="21">
        <v>6</v>
      </c>
      <c r="E60" s="21">
        <v>2</v>
      </c>
      <c r="F60" s="21">
        <f t="shared" si="21"/>
        <v>0</v>
      </c>
      <c r="G60" s="21">
        <v>0</v>
      </c>
      <c r="H60" s="21">
        <v>0</v>
      </c>
      <c r="I60" s="21">
        <v>0</v>
      </c>
      <c r="J60" s="21">
        <f t="shared" si="22"/>
        <v>3</v>
      </c>
      <c r="K60" s="21">
        <v>0</v>
      </c>
      <c r="L60" s="21">
        <v>3</v>
      </c>
      <c r="M60" s="21">
        <v>0</v>
      </c>
      <c r="N60" s="21">
        <f t="shared" si="23"/>
        <v>5</v>
      </c>
      <c r="O60" s="21">
        <v>0</v>
      </c>
      <c r="P60" s="21">
        <v>3</v>
      </c>
      <c r="Q60" s="21">
        <v>2</v>
      </c>
      <c r="R60" s="18"/>
    </row>
    <row r="61" spans="1:18" ht="15.75" x14ac:dyDescent="0.25">
      <c r="A61" s="19" t="s">
        <v>21</v>
      </c>
      <c r="B61" s="20">
        <f t="shared" si="19"/>
        <v>3</v>
      </c>
      <c r="C61" s="21">
        <v>0</v>
      </c>
      <c r="D61" s="21">
        <v>2</v>
      </c>
      <c r="E61" s="21">
        <v>1</v>
      </c>
      <c r="F61" s="21">
        <f t="shared" si="21"/>
        <v>0</v>
      </c>
      <c r="G61" s="21">
        <v>0</v>
      </c>
      <c r="H61" s="21">
        <v>0</v>
      </c>
      <c r="I61" s="21">
        <v>0</v>
      </c>
      <c r="J61" s="21">
        <f t="shared" si="22"/>
        <v>2</v>
      </c>
      <c r="K61" s="21">
        <v>0</v>
      </c>
      <c r="L61" s="21">
        <v>2</v>
      </c>
      <c r="M61" s="21">
        <v>0</v>
      </c>
      <c r="N61" s="21">
        <f t="shared" si="23"/>
        <v>1</v>
      </c>
      <c r="O61" s="21">
        <v>0</v>
      </c>
      <c r="P61" s="21">
        <v>0</v>
      </c>
      <c r="Q61" s="21">
        <v>1</v>
      </c>
      <c r="R61" s="18"/>
    </row>
    <row r="62" spans="1:18" ht="15.75" x14ac:dyDescent="0.25">
      <c r="A62" s="22" t="s">
        <v>30</v>
      </c>
      <c r="B62" s="20">
        <f t="shared" si="19"/>
        <v>18</v>
      </c>
      <c r="C62" s="21">
        <f>G62+K62+O62</f>
        <v>0</v>
      </c>
      <c r="D62" s="21">
        <f>H62+L62+P62</f>
        <v>11</v>
      </c>
      <c r="E62" s="21">
        <f>I62+M62+Q62</f>
        <v>7</v>
      </c>
      <c r="F62" s="21">
        <f t="shared" si="21"/>
        <v>0</v>
      </c>
      <c r="G62" s="21">
        <f>G63+G64</f>
        <v>0</v>
      </c>
      <c r="H62" s="21">
        <f>H63+H64</f>
        <v>0</v>
      </c>
      <c r="I62" s="21">
        <f>I63+I64</f>
        <v>0</v>
      </c>
      <c r="J62" s="21">
        <f t="shared" si="22"/>
        <v>10</v>
      </c>
      <c r="K62" s="21">
        <f>K63+K64</f>
        <v>0</v>
      </c>
      <c r="L62" s="21">
        <f>L63+L64</f>
        <v>10</v>
      </c>
      <c r="M62" s="21">
        <f>M63+M64</f>
        <v>0</v>
      </c>
      <c r="N62" s="21">
        <f t="shared" si="23"/>
        <v>8</v>
      </c>
      <c r="O62" s="21">
        <f>O63+O64</f>
        <v>0</v>
      </c>
      <c r="P62" s="21">
        <f>P63+P64</f>
        <v>1</v>
      </c>
      <c r="Q62" s="21">
        <f>Q63+Q64</f>
        <v>7</v>
      </c>
      <c r="R62" s="18"/>
    </row>
    <row r="63" spans="1:18" ht="15.75" x14ac:dyDescent="0.25">
      <c r="A63" s="19" t="s">
        <v>20</v>
      </c>
      <c r="B63" s="20">
        <f t="shared" si="19"/>
        <v>7</v>
      </c>
      <c r="C63" s="21">
        <v>0</v>
      </c>
      <c r="D63" s="21">
        <v>4</v>
      </c>
      <c r="E63" s="21">
        <v>3</v>
      </c>
      <c r="F63" s="21">
        <f t="shared" si="21"/>
        <v>0</v>
      </c>
      <c r="G63" s="21">
        <v>0</v>
      </c>
      <c r="H63" s="21">
        <v>0</v>
      </c>
      <c r="I63" s="21">
        <v>0</v>
      </c>
      <c r="J63" s="21">
        <f t="shared" si="22"/>
        <v>4</v>
      </c>
      <c r="K63" s="21">
        <v>0</v>
      </c>
      <c r="L63" s="21">
        <v>4</v>
      </c>
      <c r="M63" s="21">
        <v>0</v>
      </c>
      <c r="N63" s="21">
        <f t="shared" si="23"/>
        <v>3</v>
      </c>
      <c r="O63" s="21">
        <v>0</v>
      </c>
      <c r="P63" s="21">
        <v>0</v>
      </c>
      <c r="Q63" s="21">
        <v>3</v>
      </c>
      <c r="R63" s="18"/>
    </row>
    <row r="64" spans="1:18" ht="15.75" x14ac:dyDescent="0.25">
      <c r="A64" s="19" t="s">
        <v>21</v>
      </c>
      <c r="B64" s="20">
        <f t="shared" si="19"/>
        <v>11</v>
      </c>
      <c r="C64" s="21">
        <v>0</v>
      </c>
      <c r="D64" s="21">
        <v>7</v>
      </c>
      <c r="E64" s="21">
        <v>4</v>
      </c>
      <c r="F64" s="21">
        <f t="shared" si="21"/>
        <v>0</v>
      </c>
      <c r="G64" s="21">
        <v>0</v>
      </c>
      <c r="H64" s="21">
        <v>0</v>
      </c>
      <c r="I64" s="21">
        <v>0</v>
      </c>
      <c r="J64" s="21">
        <f t="shared" si="22"/>
        <v>6</v>
      </c>
      <c r="K64" s="21">
        <v>0</v>
      </c>
      <c r="L64" s="21">
        <v>6</v>
      </c>
      <c r="M64" s="21">
        <v>0</v>
      </c>
      <c r="N64" s="21">
        <f t="shared" si="23"/>
        <v>5</v>
      </c>
      <c r="O64" s="21">
        <v>0</v>
      </c>
      <c r="P64" s="21">
        <v>1</v>
      </c>
      <c r="Q64" s="21">
        <v>4</v>
      </c>
      <c r="R64" s="18"/>
    </row>
    <row r="65" spans="1:18" ht="15.75" x14ac:dyDescent="0.25">
      <c r="A65" s="19" t="s">
        <v>34</v>
      </c>
      <c r="B65" s="20">
        <f t="shared" si="19"/>
        <v>145</v>
      </c>
      <c r="C65" s="21">
        <f>G65+K65+O65</f>
        <v>0</v>
      </c>
      <c r="D65" s="21">
        <f>H65+L65+P65</f>
        <v>136</v>
      </c>
      <c r="E65" s="21">
        <f>I65+M65+Q65</f>
        <v>9</v>
      </c>
      <c r="F65" s="21">
        <f t="shared" si="21"/>
        <v>88</v>
      </c>
      <c r="G65" s="21">
        <f>G66+G67</f>
        <v>0</v>
      </c>
      <c r="H65" s="21">
        <f>H66+H67</f>
        <v>88</v>
      </c>
      <c r="I65" s="21">
        <f>I66+I67</f>
        <v>0</v>
      </c>
      <c r="J65" s="21">
        <f t="shared" si="22"/>
        <v>30</v>
      </c>
      <c r="K65" s="21">
        <f>K66+K67</f>
        <v>0</v>
      </c>
      <c r="L65" s="21">
        <f>L66+L67</f>
        <v>30</v>
      </c>
      <c r="M65" s="21">
        <f>M66+M67</f>
        <v>0</v>
      </c>
      <c r="N65" s="21">
        <f t="shared" si="23"/>
        <v>27</v>
      </c>
      <c r="O65" s="21">
        <f>O66+O67</f>
        <v>0</v>
      </c>
      <c r="P65" s="21">
        <f>P66+P67</f>
        <v>18</v>
      </c>
      <c r="Q65" s="21">
        <f>Q66+Q67</f>
        <v>9</v>
      </c>
      <c r="R65" s="18"/>
    </row>
    <row r="66" spans="1:18" ht="15.75" x14ac:dyDescent="0.25">
      <c r="A66" s="19" t="s">
        <v>20</v>
      </c>
      <c r="B66" s="20">
        <f t="shared" si="19"/>
        <v>84</v>
      </c>
      <c r="C66" s="21">
        <v>0</v>
      </c>
      <c r="D66" s="21">
        <v>80</v>
      </c>
      <c r="E66" s="21">
        <v>4</v>
      </c>
      <c r="F66" s="21">
        <f t="shared" si="21"/>
        <v>53</v>
      </c>
      <c r="G66" s="21">
        <v>0</v>
      </c>
      <c r="H66" s="21">
        <v>53</v>
      </c>
      <c r="I66" s="21">
        <v>0</v>
      </c>
      <c r="J66" s="21">
        <f t="shared" si="22"/>
        <v>17</v>
      </c>
      <c r="K66" s="21">
        <v>0</v>
      </c>
      <c r="L66" s="21">
        <v>17</v>
      </c>
      <c r="M66" s="21">
        <v>0</v>
      </c>
      <c r="N66" s="21">
        <f t="shared" si="23"/>
        <v>14</v>
      </c>
      <c r="O66" s="21">
        <v>0</v>
      </c>
      <c r="P66" s="21">
        <v>10</v>
      </c>
      <c r="Q66" s="21">
        <v>4</v>
      </c>
      <c r="R66" s="18"/>
    </row>
    <row r="67" spans="1:18" ht="15.75" x14ac:dyDescent="0.25">
      <c r="A67" s="24" t="s">
        <v>21</v>
      </c>
      <c r="B67" s="25">
        <f t="shared" si="19"/>
        <v>61</v>
      </c>
      <c r="C67" s="26">
        <v>0</v>
      </c>
      <c r="D67" s="26">
        <v>56</v>
      </c>
      <c r="E67" s="26">
        <v>5</v>
      </c>
      <c r="F67" s="26">
        <f t="shared" si="21"/>
        <v>35</v>
      </c>
      <c r="G67" s="26">
        <v>0</v>
      </c>
      <c r="H67" s="26">
        <v>35</v>
      </c>
      <c r="I67" s="26">
        <v>0</v>
      </c>
      <c r="J67" s="26">
        <f t="shared" si="22"/>
        <v>13</v>
      </c>
      <c r="K67" s="26">
        <v>0</v>
      </c>
      <c r="L67" s="26">
        <v>13</v>
      </c>
      <c r="M67" s="26">
        <v>0</v>
      </c>
      <c r="N67" s="26">
        <f t="shared" si="23"/>
        <v>13</v>
      </c>
      <c r="O67" s="26">
        <v>0</v>
      </c>
      <c r="P67" s="26">
        <v>8</v>
      </c>
      <c r="Q67" s="26">
        <v>5</v>
      </c>
      <c r="R67" s="18"/>
    </row>
    <row r="68" spans="1:18" ht="15.75" customHeight="1" x14ac:dyDescent="0.25">
      <c r="A68" s="27" t="s">
        <v>36</v>
      </c>
      <c r="B68" s="28" t="s">
        <v>37</v>
      </c>
      <c r="C68" s="28"/>
      <c r="D68" s="28"/>
      <c r="E68" s="29"/>
      <c r="F68" s="17"/>
      <c r="G68" s="28" t="s">
        <v>38</v>
      </c>
      <c r="H68" s="28"/>
      <c r="I68" s="29"/>
      <c r="J68" s="29"/>
      <c r="K68" s="28" t="s">
        <v>39</v>
      </c>
      <c r="L68" s="28"/>
      <c r="M68" s="29"/>
      <c r="N68" s="29"/>
      <c r="O68" s="29"/>
      <c r="P68" s="29"/>
      <c r="Q68" s="43" t="s">
        <v>43</v>
      </c>
      <c r="R68" s="18"/>
    </row>
    <row r="69" spans="1:18" ht="15.75" x14ac:dyDescent="0.25">
      <c r="A69" s="30"/>
      <c r="B69" s="30"/>
      <c r="C69" s="30"/>
      <c r="D69" s="30"/>
      <c r="E69" s="30"/>
      <c r="F69" s="30"/>
      <c r="G69" s="3" t="s">
        <v>40</v>
      </c>
      <c r="H69" s="3"/>
      <c r="I69" s="4"/>
      <c r="J69" s="4"/>
      <c r="K69" s="4"/>
      <c r="L69" s="4"/>
      <c r="M69" s="3"/>
      <c r="N69" s="3"/>
      <c r="O69" s="4"/>
      <c r="P69" s="4"/>
      <c r="Q69" s="30"/>
    </row>
    <row r="70" spans="1:18" ht="15.75" x14ac:dyDescent="0.25">
      <c r="A70" s="30"/>
      <c r="B70" s="30"/>
      <c r="C70" s="30"/>
      <c r="D70" s="30"/>
      <c r="E70" s="30"/>
      <c r="F70" s="30"/>
      <c r="G70" s="3"/>
      <c r="H70" s="3"/>
      <c r="I70" s="4"/>
      <c r="J70" s="4"/>
      <c r="K70" s="4"/>
      <c r="L70" s="4"/>
      <c r="M70" s="3"/>
      <c r="N70" s="3"/>
      <c r="O70" s="4"/>
      <c r="P70" s="4"/>
      <c r="Q70" s="30"/>
    </row>
    <row r="71" spans="1:1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30"/>
      <c r="P71" s="30"/>
      <c r="Q71" s="4"/>
    </row>
    <row r="72" spans="1:18" ht="15.75" x14ac:dyDescent="0.25">
      <c r="A72" s="3" t="s">
        <v>41</v>
      </c>
      <c r="B72" s="4"/>
      <c r="C72" s="4"/>
      <c r="D72" s="4"/>
      <c r="E72" s="4"/>
      <c r="F72" s="4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8" ht="15.75" x14ac:dyDescent="0.25">
      <c r="A73" s="3" t="s">
        <v>42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 count="10">
    <mergeCell ref="J1:M2"/>
    <mergeCell ref="O1:Q1"/>
    <mergeCell ref="O2:Q2"/>
    <mergeCell ref="B3:O3"/>
    <mergeCell ref="B4:O4"/>
    <mergeCell ref="A5:A6"/>
    <mergeCell ref="B5:E5"/>
    <mergeCell ref="F5:I5"/>
    <mergeCell ref="J5:M5"/>
    <mergeCell ref="N5:Q5"/>
  </mergeCells>
  <phoneticPr fontId="4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2026-02-12T03:51:33Z</dcterms:created>
  <dcterms:modified xsi:type="dcterms:W3CDTF">2026-02-12T05:21:28Z</dcterms:modified>
</cp:coreProperties>
</file>