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<sst xmlns="http://schemas.openxmlformats.org/spreadsheetml/2006/main" count="43">
  <si>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</si>
  <si>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</si>
  <si>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臺中市大里區辦理調解業務概況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</si>
  <si>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</si>
  <si>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</si>
  <si>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</si>
  <si>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</si>
  <si>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</si>
  <si>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</si>
  <si>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</si>
  <si>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</si>
  <si>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</si>
  <si>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</si>
  <si>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</si>
  <si>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</si>
  <si>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</si>
  <si>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</si>
  <si>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</si>
  <si>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</si>
  <si>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</si>
  <si>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</si>
  <si>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臺中市大里區公所</t>
  </si>
  <si>
    <t>30293-03-01-3</t>
  </si>
  <si>
    <t>其他</t>
  </si>
  <si>
    <t>年　　　 報</t>
  </si>
  <si>
    <t>臺中市大里區辦理調解業務概況(續完)</t>
  </si>
  <si>
    <t>備註</t>
  </si>
  <si>
    <t>資料來源：本所民政課依據臺中市大里區調解進行簿登記表資料編製。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</si>
  <si>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</si>
  <si>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</si>
  <si>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</si>
  <si>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</si>
  <si>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</si>
  <si>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</si>
  <si>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</si>
  <si>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</si>
  <si>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</si>
  <si>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</si>
  <si>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</si>
  <si>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</si>
  <si>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</si>
  <si>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</si>
  <si>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 115年1月 13日編製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</si>
</sst>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808080"/>
      </bottom>
    </border>
    <border>
      <left style="none"/>
      <right style="thin">
        <color rgb="FF000000"/>
      </right>
      <top style="thin">
        <color rgb="FF80808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7" fontId="8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9" xfId="0" applyFont="true" applyBorder="true">
      <alignment horizontal="center" vertical="center" wrapText="true"/>
    </xf>
    <xf numFmtId="0" fontId="3" borderId="0" xfId="0" applyFont="true">
      <alignment horizontal="right" vertical="center"/>
    </xf>
    <xf numFmtId="0" fontId="6" borderId="5" xfId="0" applyFont="true" applyBorder="true"/>
    <xf numFmtId="0" fontId="1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I19" sqref="I19:I19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07421875" hidden="false" outlineLevel="0"/>
    <col min="5" max="19" bestFit="false" customWidth="true" width="11.074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6"/>
      <c r="X1" s="38"/>
      <c r="Y1" s="38"/>
      <c r="Z1" s="38"/>
      <c r="AA1" s="38"/>
      <c r="AB1" s="38"/>
      <c r="AC1" s="38"/>
      <c r="AD1" s="38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3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39"/>
      <c r="Y2" s="39"/>
      <c r="Z2" s="39"/>
      <c r="AA2" s="39"/>
      <c r="AB2" s="39"/>
      <c r="AC2" s="39"/>
      <c r="AD2" s="39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3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0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1" t="s">
        <v>41</v>
      </c>
    </row>
    <row r="9" ht="21.9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0" t="s">
        <v>37</v>
      </c>
      <c r="AE9" s="40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1"/>
    </row>
    <row r="10" ht="21.9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1"/>
    </row>
    <row r="11" ht="17.25" customHeight="true">
      <c r="A11" s="6" t="s">
        <v>5</v>
      </c>
      <c r="B11" s="15" t="n">
        <f>C11+D11</f>
        <v>1283</v>
      </c>
      <c r="C11" s="15" t="n">
        <f>E11+V11</f>
        <v>1247</v>
      </c>
      <c r="D11" s="15" t="n">
        <f>F11+W11</f>
        <v>36</v>
      </c>
      <c r="E11" s="15" t="n">
        <f>SUM(G11, I11, K11, M11, O11, Q11, S11)</f>
        <v>188</v>
      </c>
      <c r="F11" s="15" t="n">
        <f>SUM(H11, J11, L11, N11, P11, R11, T11)</f>
        <v>18</v>
      </c>
      <c r="G11" s="15" t="n">
        <v>157</v>
      </c>
      <c r="H11" s="15" t="n">
        <v>11</v>
      </c>
      <c r="I11" s="15" t="n">
        <v>4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3</v>
      </c>
      <c r="P11" s="15" t="n">
        <v>1</v>
      </c>
      <c r="Q11" s="15" t="n">
        <v>0</v>
      </c>
      <c r="R11" s="15" t="n">
        <v>0</v>
      </c>
      <c r="S11" s="15" t="n">
        <v>24</v>
      </c>
      <c r="T11" s="28" t="n">
        <v>5</v>
      </c>
      <c r="U11" s="29"/>
      <c r="V11" s="15" t="n">
        <f>SUM(X11, Z11, AB11, AD11, AF11, AH11, AJ11)</f>
        <v>1059</v>
      </c>
      <c r="W11" s="15" t="n">
        <f>SUM(Y11, AA11, AC11, AE11, AG11, AI11, AK11)</f>
        <v>18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1052</v>
      </c>
      <c r="AC11" s="15" t="n">
        <v>18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3</v>
      </c>
      <c r="AI11" s="15" t="n">
        <v>0</v>
      </c>
      <c r="AJ11" s="15" t="n">
        <v>3</v>
      </c>
      <c r="AK11" s="15" t="n">
        <v>0</v>
      </c>
      <c r="AL11" s="28" t="n">
        <v>0</v>
      </c>
      <c r="AM11" s="11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28"/>
      <c r="U12" s="30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28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28"/>
      <c r="U13" s="7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28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28"/>
      <c r="U14" s="7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28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28"/>
      <c r="U15" s="7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28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28"/>
      <c r="U16" s="7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28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8"/>
      <c r="U17" s="7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28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28"/>
      <c r="U18" s="7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28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28"/>
      <c r="U19" s="7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28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28"/>
      <c r="U20" s="7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28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28"/>
      <c r="U21" s="7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28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28"/>
      <c r="U22" s="7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28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28"/>
      <c r="U23" s="7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28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28"/>
      <c r="U24" s="7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28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28"/>
      <c r="U25" s="7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28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28"/>
      <c r="U26" s="7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28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28"/>
      <c r="U27" s="7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28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28"/>
      <c r="U28" s="7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28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28"/>
      <c r="U29" s="7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28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28"/>
      <c r="U30" s="7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28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28"/>
      <c r="U31" s="7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28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28"/>
      <c r="U32" s="7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28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28"/>
      <c r="U33" s="7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28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28"/>
      <c r="U34" s="7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28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28"/>
      <c r="U35" s="7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28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28"/>
      <c r="U36" s="7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28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28"/>
      <c r="U37" s="7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28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8"/>
      <c r="U38" s="7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28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8"/>
      <c r="U39" s="7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28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6" t="s">
        <v>26</v>
      </c>
      <c r="V40" s="3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44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1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5" t="s">
        <v>30</v>
      </c>
      <c r="W41" s="35"/>
      <c r="X41" s="35"/>
      <c r="Y41" s="35" t="s">
        <v>32</v>
      </c>
      <c r="Z41" s="35"/>
      <c r="AA41" s="35"/>
      <c r="AB41" s="35" t="s">
        <v>35</v>
      </c>
      <c r="AC41" s="31"/>
      <c r="AD41" s="31"/>
      <c r="AE41" s="31"/>
      <c r="AF41" s="35" t="s">
        <v>39</v>
      </c>
      <c r="AG41" s="31"/>
      <c r="AH41" s="31"/>
      <c r="AI41" s="31"/>
      <c r="AJ41" s="31"/>
      <c r="AK41" s="31"/>
      <c r="AL41" s="31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2" t="str">
        <f>IF(LEN(A3)&gt;0, "資料來源："&amp;A3, "")</f>
      </c>
      <c r="V42" s="33"/>
      <c r="W42" s="33"/>
      <c r="X42" s="33"/>
      <c r="Y42" s="33"/>
      <c r="Z42" s="33"/>
      <c r="AA42" s="33"/>
      <c r="AB42" s="33" t="s">
        <v>36</v>
      </c>
      <c r="AC42" s="32"/>
      <c r="AD42" s="32"/>
      <c r="AE42" s="32"/>
      <c r="AF42" s="32"/>
      <c r="AG42" s="32"/>
      <c r="AH42" s="32"/>
      <c r="AI42" s="32"/>
      <c r="AJ42" s="32"/>
      <c r="AK42" s="32"/>
      <c r="AL42" s="42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3" t="s">
        <v>27</v>
      </c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3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