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里區" state="visible" r:id="rId1"/>
  </sheets>
</workbook>
</file>

<file path=xl/sharedStrings.xml><?xml version="1.0" encoding="utf-8"?>
<sst xmlns="http://schemas.openxmlformats.org/spreadsheetml/2006/main" count="39">
  <si>
    <t>公 開 類</t>
  </si>
  <si>
    <t>季  　報</t>
  </si>
  <si>
    <t>臺中市大里區特殊境遇家庭扶助服務</t>
  </si>
  <si>
    <t>中華民國115年第二季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</si>
  <si>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</si>
  <si>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</si>
  <si>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</si>
  <si>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</si>
  <si>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</si>
  <si>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</si>
  <si>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</si>
  <si>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</si>
  <si>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</si>
  <si>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</si>
  <si>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</si>
  <si>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</si>
  <si>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</si>
  <si>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</si>
  <si>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</si>
  <si>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</si>
  <si>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</si>
  <si>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</si>
  <si>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</si>
  <si>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</si>
  <si>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</si>
  <si>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</si>
  <si>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</si>
  <si>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</si>
  <si>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</si>
  <si>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</si>
  <si>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</si>
  <si>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</si>
  <si>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</si>
  <si>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</si>
  <si>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</si>
  <si>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</si>
  <si>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中華民國115年7月3日編製</t>
  </si>
  <si>
    <t>臺中市大里區公所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</si>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</sst>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9"/>
      <color rgb="FF000000"/>
      <name val="Calibri"/>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9">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4" borderId="3" xfId="0" applyFont="true" applyBorder="true"/>
    <xf numFmtId="0" fontId="4"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5"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5"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5" fillId="3" borderId="2" xfId="0" applyNumberFormat="true" applyFont="true" applyFill="true" applyBorder="true">
      <alignment horizontal="right" vertical="center"/>
    </xf>
    <xf numFmtId="198" fontId="5" borderId="2" xfId="0" applyNumberFormat="true" applyFont="true" applyBorder="true">
      <alignment horizontal="right" vertical="center"/>
    </xf>
    <xf numFmtId="0" fontId="5" borderId="4" xfId="0" applyFont="true" applyBorder="true">
      <alignment horizontal="left" vertical="center"/>
    </xf>
    <xf numFmtId="0" fontId="1" borderId="1" xfId="0" applyFont="true" applyBorder="true">
      <alignment horizontal="justify" wrapText="true"/>
    </xf>
    <xf numFmtId="0" fontId="5" borderId="3" xfId="0" applyFont="true" applyBorder="true"/>
    <xf numFmtId="49" fontId="1" borderId="0" xfId="0" applyNumberFormat="true" applyFont="true"/>
    <xf numFmtId="0" fontId="1" borderId="4" xfId="0" applyFont="true" applyBorder="true">
      <alignment vertical="center"/>
    </xf>
    <xf numFmtId="0" fontId="4"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5" borderId="4" xfId="0" applyNumberFormat="true" applyFont="true" applyBorder="true">
      <alignment horizontal="center" vertical="center"/>
    </xf>
    <xf numFmtId="0" fontId="6" borderId="0" xfId="0" applyFont="true">
      <alignment vertical="top" wrapText="true"/>
    </xf>
    <xf numFmtId="49" fontId="1" borderId="1" xfId="0" applyNumberFormat="true" applyFont="true" applyBorder="true"/>
    <xf numFmtId="0" fontId="1" borderId="1" xfId="0" applyFont="true" applyBorder="true">
      <alignment horizontal="right"/>
    </xf>
    <xf numFmtId="0" fontId="5" borderId="0" xfId="0" applyFont="true">
      <alignment horizontal="left" vertical="center"/>
    </xf>
    <xf numFmtId="0" fontId="7" borderId="3" xfId="0" applyFont="true" applyBorder="true"/>
    <xf numFmtId="0" fontId="7" borderId="1" xfId="0" applyFont="true" applyBorder="true"/>
    <xf numFmtId="0" fontId="1" borderId="11" xfId="0" applyFont="true" applyBorder="true">
      <alignment horizontal="center" vertical="center" wrapText="true"/>
    </xf>
    <xf numFmtId="198" fontId="5" fillId="2" borderId="11" xfId="0" applyNumberFormat="true" applyFont="true" applyFill="true" applyBorder="true">
      <alignment horizontal="right" vertical="center"/>
    </xf>
    <xf numFmtId="198" fontId="5" fillId="3" borderId="11" xfId="0" applyNumberFormat="true" applyFont="true" applyFill="true" applyBorder="true">
      <alignment horizontal="right" vertical="center"/>
    </xf>
    <xf numFmtId="198" fontId="5" borderId="11" xfId="0" applyNumberFormat="true" applyFont="true" applyBorder="true">
      <alignment horizontal="right" vertical="center"/>
    </xf>
    <xf numFmtId="0" fontId="7"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30"/>
  <sheetViews>
    <sheetView zoomScale="100" topLeftCell="A1" workbookViewId="0" showGridLines="true" showRowColHeaders="true" view="normal">
      <selection activeCell="K15" sqref="K15:K15"/>
    </sheetView>
  </sheetViews>
  <sheetFormatPr customHeight="false" defaultColWidth="9.28125" defaultRowHeight="15"/>
  <cols>
    <col min="1" max="1" bestFit="false" customWidth="true" width="5.78125" hidden="false" outlineLevel="0"/>
    <col min="2" max="2" bestFit="false" customWidth="true" width="13.921875" hidden="false" outlineLevel="0"/>
    <col min="3" max="4" bestFit="false" customWidth="true" width="10.921875" hidden="false" outlineLevel="0"/>
    <col min="5" max="5" bestFit="false" customWidth="true" width="13.3515625" hidden="false" outlineLevel="0"/>
    <col min="6" max="7" bestFit="false" customWidth="true" width="10.921875" hidden="false" outlineLevel="0"/>
    <col min="8" max="8" bestFit="false" customWidth="true" width="13.3515625" hidden="false" outlineLevel="0"/>
    <col min="9" max="10" bestFit="false" customWidth="true" width="10.921875" hidden="false" outlineLevel="0"/>
    <col min="11" max="11" bestFit="false" customWidth="true" width="13.3515625" hidden="false" outlineLevel="0"/>
    <col min="12" max="13" bestFit="false" customWidth="true" width="10.921875" hidden="false" outlineLevel="0"/>
    <col min="14" max="14" bestFit="false" customWidth="true" width="13.3515625" hidden="false" outlineLevel="0"/>
    <col min="15" max="16" bestFit="false" customWidth="true" width="10.921875" hidden="false" outlineLevel="0"/>
    <col min="17" max="17" bestFit="false" customWidth="true" width="13.3515625" hidden="false" outlineLevel="0"/>
    <col min="18" max="18" bestFit="false" customWidth="true" width="10.921875" hidden="false" outlineLevel="0"/>
    <col min="19" max="20" bestFit="false" customWidth="true" width="13.3515625" hidden="false" outlineLevel="0"/>
  </cols>
  <sheetData>
    <row r="1" ht="9.75" customHeight="true">
      <c r="A1" s="1"/>
      <c r="B1" s="1"/>
      <c r="C1" s="1"/>
      <c r="D1" s="1"/>
      <c r="E1" s="28"/>
      <c r="F1" s="30"/>
      <c r="G1" s="1"/>
      <c r="H1" s="20"/>
      <c r="I1" s="20"/>
      <c r="J1" s="20"/>
      <c r="K1" s="37"/>
      <c r="L1" s="37"/>
      <c r="M1" s="37"/>
      <c r="N1" s="37"/>
      <c r="O1" s="37"/>
      <c r="P1" s="37"/>
      <c r="Q1" s="37"/>
      <c r="R1" s="37"/>
      <c r="S1" s="37"/>
    </row>
    <row r="2" ht="9.75" customHeight="true">
      <c r="A2" s="2"/>
      <c r="B2" s="2"/>
      <c r="C2" s="21"/>
      <c r="D2" s="1"/>
      <c r="E2" s="20"/>
      <c r="F2" s="20"/>
      <c r="G2" s="20"/>
      <c r="H2" s="20"/>
      <c r="I2" s="20"/>
      <c r="J2" s="20"/>
      <c r="K2" s="37"/>
      <c r="L2" s="37"/>
      <c r="M2" s="37"/>
      <c r="N2" s="37"/>
      <c r="O2" s="37"/>
      <c r="P2" s="37"/>
      <c r="Q2" s="46"/>
      <c r="R2" s="46"/>
      <c r="S2" s="46"/>
      <c r="T2" s="50"/>
    </row>
    <row r="3" ht="18" customHeight="true">
      <c r="A3" s="3" t="s">
        <v>0</v>
      </c>
      <c r="B3" s="3"/>
      <c r="C3" s="22"/>
      <c r="D3" s="26"/>
      <c r="E3" s="29"/>
      <c r="F3" s="29"/>
      <c r="G3" s="29"/>
      <c r="H3" s="29"/>
      <c r="I3" s="29"/>
      <c r="J3" s="29"/>
      <c r="K3" s="29"/>
      <c r="L3" s="29"/>
      <c r="M3" s="29"/>
      <c r="N3" s="29"/>
      <c r="O3" s="29"/>
      <c r="P3" s="41"/>
      <c r="Q3" s="3" t="s">
        <v>32</v>
      </c>
      <c r="R3" s="3"/>
      <c r="S3" s="3" t="s">
        <v>37</v>
      </c>
      <c r="T3" s="3"/>
      <c r="U3" s="55"/>
    </row>
    <row r="4" ht="18" customHeight="true">
      <c r="A4" s="3" t="s">
        <v>1</v>
      </c>
      <c r="B4" s="3"/>
      <c r="C4" s="23" t="s">
        <v>18</v>
      </c>
      <c r="D4" s="23"/>
      <c r="E4" s="23"/>
      <c r="F4" s="31"/>
      <c r="G4" s="35"/>
      <c r="H4" s="35"/>
      <c r="I4" s="35"/>
      <c r="J4" s="35"/>
      <c r="K4" s="35"/>
      <c r="L4" s="35"/>
      <c r="M4" s="35"/>
      <c r="N4" s="35"/>
      <c r="O4" s="35"/>
      <c r="P4" s="42"/>
      <c r="Q4" s="3" t="s">
        <v>33</v>
      </c>
      <c r="R4" s="3"/>
      <c r="S4" s="3" t="s">
        <v>38</v>
      </c>
      <c r="T4" s="3"/>
      <c r="U4" s="55"/>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7" t="s">
        <v>34</v>
      </c>
      <c r="R6" s="47"/>
      <c r="S6" s="47"/>
      <c r="T6" s="47"/>
    </row>
    <row r="7" ht="30" customHeight="true">
      <c r="A7" s="6" t="s">
        <v>4</v>
      </c>
      <c r="B7" s="15"/>
      <c r="C7" s="24" t="s">
        <v>19</v>
      </c>
      <c r="D7" s="24"/>
      <c r="E7" s="24"/>
      <c r="F7" s="24" t="s">
        <v>23</v>
      </c>
      <c r="G7" s="24"/>
      <c r="H7" s="24"/>
      <c r="I7" s="24" t="s">
        <v>26</v>
      </c>
      <c r="J7" s="24"/>
      <c r="K7" s="24"/>
      <c r="L7" s="24" t="s">
        <v>29</v>
      </c>
      <c r="M7" s="24"/>
      <c r="N7" s="24"/>
      <c r="O7" s="24" t="s">
        <v>30</v>
      </c>
      <c r="P7" s="24"/>
      <c r="Q7" s="24"/>
      <c r="R7" s="24" t="s">
        <v>35</v>
      </c>
      <c r="S7" s="24"/>
      <c r="T7" s="24"/>
      <c r="U7" s="55"/>
    </row>
    <row r="8" ht="36" customHeight="true">
      <c r="A8" s="6"/>
      <c r="B8" s="15"/>
      <c r="C8" s="24" t="s">
        <v>20</v>
      </c>
      <c r="D8" s="24" t="s">
        <v>21</v>
      </c>
      <c r="E8" s="24" t="s">
        <v>22</v>
      </c>
      <c r="F8" s="24" t="s">
        <v>20</v>
      </c>
      <c r="G8" s="24" t="s">
        <v>25</v>
      </c>
      <c r="H8" s="24" t="s">
        <v>22</v>
      </c>
      <c r="I8" s="24" t="s">
        <v>20</v>
      </c>
      <c r="J8" s="24" t="s">
        <v>25</v>
      </c>
      <c r="K8" s="24" t="s">
        <v>22</v>
      </c>
      <c r="L8" s="24" t="s">
        <v>20</v>
      </c>
      <c r="M8" s="24" t="s">
        <v>25</v>
      </c>
      <c r="N8" s="24" t="s">
        <v>22</v>
      </c>
      <c r="O8" s="24" t="s">
        <v>20</v>
      </c>
      <c r="P8" s="24" t="s">
        <v>25</v>
      </c>
      <c r="Q8" s="24" t="s">
        <v>22</v>
      </c>
      <c r="R8" s="24" t="s">
        <v>20</v>
      </c>
      <c r="S8" s="24" t="s">
        <v>25</v>
      </c>
      <c r="T8" s="51" t="s">
        <v>22</v>
      </c>
      <c r="U8" s="56"/>
    </row>
    <row r="9" ht="50.1" customHeight="true">
      <c r="A9" s="7" t="s">
        <v>5</v>
      </c>
      <c r="B9" s="10"/>
      <c r="C9" s="25" t="n">
        <f>SUM(F9, I9, L9, O9, R9)</f>
        <v>294</v>
      </c>
      <c r="D9" s="25" t="n">
        <f>SUM(G9, J9, M9, P9, S9)</f>
        <v>838</v>
      </c>
      <c r="E9" s="25" t="n">
        <f>SUM(H9, K9, N9, Q9, T9)</f>
        <v>3159726</v>
      </c>
      <c r="F9" s="25" t="n">
        <f>SUM(F10, F16)</f>
        <v>19</v>
      </c>
      <c r="G9" s="25" t="n">
        <f>SUM(G10, G16)</f>
        <v>57</v>
      </c>
      <c r="H9" s="25" t="n">
        <f>SUM(H10, H16)</f>
        <v>781558</v>
      </c>
      <c r="I9" s="25" t="n">
        <f>SUM(I10, I16)</f>
        <v>1</v>
      </c>
      <c r="J9" s="25" t="n">
        <f>SUM(J10, J16)</f>
        <v>1</v>
      </c>
      <c r="K9" s="25" t="n">
        <f>SUM(K10, K16)</f>
        <v>468</v>
      </c>
      <c r="L9" s="25" t="n">
        <f>SUM(L10, L16)</f>
        <v>2</v>
      </c>
      <c r="M9" s="25" t="n">
        <f>SUM(M10, M16)</f>
        <v>2</v>
      </c>
      <c r="N9" s="25" t="n">
        <f>SUM(N10, N16)</f>
        <v>100000</v>
      </c>
      <c r="O9" s="25" t="n">
        <f>SUM(O10, O16)</f>
        <v>268</v>
      </c>
      <c r="P9" s="25" t="n">
        <f>SUM(P10, P16)</f>
        <v>766</v>
      </c>
      <c r="Q9" s="25" t="n">
        <f>SUM(Q10, Q16)</f>
        <v>2259700</v>
      </c>
      <c r="R9" s="25" t="n">
        <f>SUM(R10, R16)</f>
        <v>4</v>
      </c>
      <c r="S9" s="25" t="n">
        <f>SUM(S10, S16)</f>
        <v>12</v>
      </c>
      <c r="T9" s="52" t="n">
        <f>SUM(T10, T16)</f>
        <v>18000</v>
      </c>
      <c r="U9" s="57"/>
    </row>
    <row r="10" ht="35.1" customHeight="true">
      <c r="A10" s="8" t="s">
        <v>6</v>
      </c>
      <c r="B10" s="16" t="s">
        <v>12</v>
      </c>
      <c r="C10" s="25" t="n">
        <f>SUM(F10, I10, L10, O10, R10)</f>
        <v>33</v>
      </c>
      <c r="D10" s="25" t="n">
        <f>SUM(G10, J10, M10, P10, S10)</f>
        <v>94</v>
      </c>
      <c r="E10" s="25" t="n">
        <f>SUM(H10, K10, N10, Q10, T10)</f>
        <v>358186</v>
      </c>
      <c r="F10" s="25" t="n">
        <f>SUM(F11, F14:F15)</f>
        <v>2</v>
      </c>
      <c r="G10" s="25" t="n">
        <f>SUM(G11, G14:G15)</f>
        <v>6</v>
      </c>
      <c r="H10" s="25" t="n">
        <f>SUM(H11, H14:H15)</f>
        <v>98586</v>
      </c>
      <c r="I10" s="25" t="n">
        <f>SUM(I11, I14:I15)</f>
        <v>0</v>
      </c>
      <c r="J10" s="25" t="n">
        <f>SUM(J11, J14:J15)</f>
        <v>0</v>
      </c>
      <c r="K10" s="25" t="n">
        <f>SUM(K11, K14:K15)</f>
        <v>0</v>
      </c>
      <c r="L10" s="25" t="n">
        <f>SUM(L11, L14:L15)</f>
        <v>0</v>
      </c>
      <c r="M10" s="25" t="n">
        <f>SUM(M11, M14:M15)</f>
        <v>0</v>
      </c>
      <c r="N10" s="25" t="n">
        <f>SUM(N11, N14:N15)</f>
        <v>0</v>
      </c>
      <c r="O10" s="25" t="n">
        <f>SUM(O11, O14:O15)</f>
        <v>31</v>
      </c>
      <c r="P10" s="25" t="n">
        <f>SUM(P11, P14:P15)</f>
        <v>88</v>
      </c>
      <c r="Q10" s="25" t="n">
        <f>SUM(Q11, Q14:Q15)</f>
        <v>259600</v>
      </c>
      <c r="R10" s="25" t="n">
        <f>SUM(R11, R14:R15)</f>
        <v>0</v>
      </c>
      <c r="S10" s="25" t="n">
        <f>SUM(S11, S14:S15)</f>
        <v>0</v>
      </c>
      <c r="T10" s="52" t="n">
        <f>SUM(T11, T14:T15)</f>
        <v>0</v>
      </c>
      <c r="U10" s="58"/>
    </row>
    <row r="11" ht="35.1" customHeight="true">
      <c r="A11" s="8"/>
      <c r="B11" s="16" t="s">
        <v>13</v>
      </c>
      <c r="C11" s="25" t="n">
        <f>SUM(F11, I11, L11, O11, R11)</f>
        <v>32</v>
      </c>
      <c r="D11" s="25" t="n">
        <f>SUM(G11, J11, M11, P11, S11)</f>
        <v>91</v>
      </c>
      <c r="E11" s="25" t="n">
        <f>SUM(H11, K11, N11, Q11, T11)</f>
        <v>349336</v>
      </c>
      <c r="F11" s="32" t="n">
        <f>SUM(F12:F13)</f>
        <v>2</v>
      </c>
      <c r="G11" s="32" t="n">
        <f>SUM(G12:G13)</f>
        <v>6</v>
      </c>
      <c r="H11" s="32" t="n">
        <f>SUM(H12:H13)</f>
        <v>98586</v>
      </c>
      <c r="I11" s="32" t="n">
        <f>SUM(I12:I13)</f>
        <v>0</v>
      </c>
      <c r="J11" s="32" t="n">
        <f>SUM(J12:J13)</f>
        <v>0</v>
      </c>
      <c r="K11" s="32" t="n">
        <f>SUM(K12:K13)</f>
        <v>0</v>
      </c>
      <c r="L11" s="32" t="n">
        <f>SUM(L12:L13)</f>
        <v>0</v>
      </c>
      <c r="M11" s="32" t="n">
        <f>SUM(M12:M13)</f>
        <v>0</v>
      </c>
      <c r="N11" s="32" t="n">
        <f>SUM(N12:N13)</f>
        <v>0</v>
      </c>
      <c r="O11" s="32" t="n">
        <f>SUM(O12:O13)</f>
        <v>30</v>
      </c>
      <c r="P11" s="32" t="n">
        <f>SUM(P12:P13)</f>
        <v>85</v>
      </c>
      <c r="Q11" s="32" t="n">
        <f>SUM(Q12:Q13)</f>
        <v>250750</v>
      </c>
      <c r="R11" s="32" t="n">
        <f>SUM(R12:R13)</f>
        <v>0</v>
      </c>
      <c r="S11" s="32" t="n">
        <f>SUM(S12:S13)</f>
        <v>0</v>
      </c>
      <c r="T11" s="53" t="n">
        <f>SUM(T12:T13)</f>
        <v>0</v>
      </c>
      <c r="U11" s="58"/>
    </row>
    <row r="12" ht="35.1" customHeight="true">
      <c r="A12" s="8"/>
      <c r="B12" s="16" t="s">
        <v>14</v>
      </c>
      <c r="C12" s="25" t="n">
        <f>SUM(F12, I12, L12, O12, R12)</f>
        <v>30</v>
      </c>
      <c r="D12" s="25" t="n">
        <f>SUM(G12, J12, M12, P12, S12)</f>
        <v>86</v>
      </c>
      <c r="E12" s="25" t="n">
        <f>SUM(H12, K12, N12, Q12, T12)</f>
        <v>334586</v>
      </c>
      <c r="F12" s="33" t="n">
        <v>2</v>
      </c>
      <c r="G12" s="33" t="n">
        <v>6</v>
      </c>
      <c r="H12" s="33" t="n">
        <v>98586</v>
      </c>
      <c r="I12" s="33" t="n">
        <v>0</v>
      </c>
      <c r="J12" s="33" t="n">
        <v>0</v>
      </c>
      <c r="K12" s="33" t="n">
        <v>0</v>
      </c>
      <c r="L12" s="33" t="n">
        <v>0</v>
      </c>
      <c r="M12" s="33" t="n">
        <v>0</v>
      </c>
      <c r="N12" s="33" t="n">
        <v>0</v>
      </c>
      <c r="O12" s="33" t="n">
        <v>28</v>
      </c>
      <c r="P12" s="33" t="n">
        <v>80</v>
      </c>
      <c r="Q12" s="33" t="n">
        <v>236000</v>
      </c>
      <c r="R12" s="33" t="n">
        <v>0</v>
      </c>
      <c r="S12" s="33" t="n">
        <v>0</v>
      </c>
      <c r="T12" s="54" t="n">
        <v>0</v>
      </c>
      <c r="U12" s="58"/>
    </row>
    <row r="13" ht="35.1" customHeight="true">
      <c r="A13" s="8"/>
      <c r="B13" s="16" t="s">
        <v>15</v>
      </c>
      <c r="C13" s="25" t="n">
        <f>SUM(F13, I13, L13, O13, R13)</f>
        <v>2</v>
      </c>
      <c r="D13" s="25" t="n">
        <f>SUM(G13, J13, M13, P13, S13)</f>
        <v>5</v>
      </c>
      <c r="E13" s="25" t="n">
        <f>SUM(H13, K13, N13, Q13, T13)</f>
        <v>14750</v>
      </c>
      <c r="F13" s="33" t="n">
        <v>0</v>
      </c>
      <c r="G13" s="33" t="n">
        <v>0</v>
      </c>
      <c r="H13" s="33" t="n">
        <v>0</v>
      </c>
      <c r="I13" s="33" t="n">
        <v>0</v>
      </c>
      <c r="J13" s="33" t="n">
        <v>0</v>
      </c>
      <c r="K13" s="33" t="n">
        <v>0</v>
      </c>
      <c r="L13" s="33" t="n">
        <v>0</v>
      </c>
      <c r="M13" s="33" t="n">
        <v>0</v>
      </c>
      <c r="N13" s="33" t="n">
        <v>0</v>
      </c>
      <c r="O13" s="33" t="n">
        <v>2</v>
      </c>
      <c r="P13" s="33" t="n">
        <v>5</v>
      </c>
      <c r="Q13" s="33" t="n">
        <v>14750</v>
      </c>
      <c r="R13" s="33" t="n">
        <v>0</v>
      </c>
      <c r="S13" s="33" t="n">
        <v>0</v>
      </c>
      <c r="T13" s="54" t="n">
        <v>0</v>
      </c>
      <c r="U13" s="58"/>
    </row>
    <row r="14" ht="35.1" customHeight="true">
      <c r="A14" s="8"/>
      <c r="B14" s="17" t="s">
        <v>16</v>
      </c>
      <c r="C14" s="25" t="n">
        <f>SUM(F14, I14, L14, O14, R14)</f>
        <v>1</v>
      </c>
      <c r="D14" s="25" t="n">
        <f>SUM(G14, J14, M14, P14, S14)</f>
        <v>3</v>
      </c>
      <c r="E14" s="25" t="n">
        <f>SUM(H14, K14, N14, Q14, T14)</f>
        <v>8850</v>
      </c>
      <c r="F14" s="33" t="n">
        <v>0</v>
      </c>
      <c r="G14" s="33" t="n">
        <v>0</v>
      </c>
      <c r="H14" s="33" t="n">
        <v>0</v>
      </c>
      <c r="I14" s="33" t="n">
        <v>0</v>
      </c>
      <c r="J14" s="33" t="n">
        <v>0</v>
      </c>
      <c r="K14" s="33" t="n">
        <v>0</v>
      </c>
      <c r="L14" s="33" t="n">
        <v>0</v>
      </c>
      <c r="M14" s="33" t="n">
        <v>0</v>
      </c>
      <c r="N14" s="33" t="n">
        <v>0</v>
      </c>
      <c r="O14" s="33" t="n">
        <v>1</v>
      </c>
      <c r="P14" s="33" t="n">
        <v>3</v>
      </c>
      <c r="Q14" s="33" t="n">
        <v>8850</v>
      </c>
      <c r="R14" s="33" t="n">
        <v>0</v>
      </c>
      <c r="S14" s="33" t="n">
        <v>0</v>
      </c>
      <c r="T14" s="54" t="n">
        <v>0</v>
      </c>
      <c r="U14" s="58"/>
    </row>
    <row r="15" ht="35.1" customHeight="true">
      <c r="A15" s="8"/>
      <c r="B15" s="16" t="s">
        <v>17</v>
      </c>
      <c r="C15" s="25" t="n">
        <f>SUM(F15, I15, L15, O15, R15)</f>
        <v>0</v>
      </c>
      <c r="D15" s="25" t="n">
        <f>SUM(G15, J15, M15, P15, S15)</f>
        <v>0</v>
      </c>
      <c r="E15" s="25" t="n">
        <f>SUM(H15, K15, N15, Q15, T15)</f>
        <v>0</v>
      </c>
      <c r="F15" s="33" t="n">
        <v>0</v>
      </c>
      <c r="G15" s="33" t="n">
        <v>0</v>
      </c>
      <c r="H15" s="33" t="n">
        <v>0</v>
      </c>
      <c r="I15" s="33" t="n">
        <v>0</v>
      </c>
      <c r="J15" s="33" t="n">
        <v>0</v>
      </c>
      <c r="K15" s="33" t="n">
        <v>0</v>
      </c>
      <c r="L15" s="33" t="n">
        <v>0</v>
      </c>
      <c r="M15" s="33" t="n">
        <v>0</v>
      </c>
      <c r="N15" s="33" t="n">
        <v>0</v>
      </c>
      <c r="O15" s="33" t="n">
        <v>0</v>
      </c>
      <c r="P15" s="33" t="n">
        <v>0</v>
      </c>
      <c r="Q15" s="33" t="n">
        <v>0</v>
      </c>
      <c r="R15" s="33" t="n">
        <v>0</v>
      </c>
      <c r="S15" s="33" t="n">
        <v>0</v>
      </c>
      <c r="T15" s="54" t="n">
        <v>0</v>
      </c>
      <c r="U15" s="58"/>
    </row>
    <row r="16" ht="35.1" customHeight="true">
      <c r="A16" s="9" t="s">
        <v>7</v>
      </c>
      <c r="B16" s="16" t="s">
        <v>12</v>
      </c>
      <c r="C16" s="25" t="n">
        <f>SUM(F16, I16, L16, O16, R16)</f>
        <v>261</v>
      </c>
      <c r="D16" s="25" t="n">
        <f>SUM(G16, J16, M16, P16, S16)</f>
        <v>744</v>
      </c>
      <c r="E16" s="25" t="n">
        <f>SUM(H16, K16, N16, Q16, T16)</f>
        <v>2801540</v>
      </c>
      <c r="F16" s="25" t="n">
        <f>SUM(F17, F20:F21)</f>
        <v>17</v>
      </c>
      <c r="G16" s="25" t="n">
        <f>SUM(G17, G20:G21)</f>
        <v>51</v>
      </c>
      <c r="H16" s="25" t="n">
        <f>SUM(H17, H20:H21)</f>
        <v>682972</v>
      </c>
      <c r="I16" s="25" t="n">
        <f>SUM(I17, I20:I21)</f>
        <v>1</v>
      </c>
      <c r="J16" s="25" t="n">
        <f>SUM(J17, J20:J21)</f>
        <v>1</v>
      </c>
      <c r="K16" s="25" t="n">
        <f>SUM(K17, K20:K21)</f>
        <v>468</v>
      </c>
      <c r="L16" s="25" t="n">
        <f>SUM(L17, L20:L21)</f>
        <v>2</v>
      </c>
      <c r="M16" s="25" t="n">
        <f>SUM(M17, M20:M21)</f>
        <v>2</v>
      </c>
      <c r="N16" s="25" t="n">
        <f>SUM(N17, N20:N21)</f>
        <v>100000</v>
      </c>
      <c r="O16" s="25" t="n">
        <f>SUM(O17, O20:O21)</f>
        <v>237</v>
      </c>
      <c r="P16" s="25" t="n">
        <f>SUM(P17, P20:P21)</f>
        <v>678</v>
      </c>
      <c r="Q16" s="25" t="n">
        <f>SUM(Q17, Q20:Q21)</f>
        <v>2000100</v>
      </c>
      <c r="R16" s="25" t="n">
        <f>SUM(R17, R20:R21)</f>
        <v>4</v>
      </c>
      <c r="S16" s="25" t="n">
        <f>SUM(S17, S20:S21)</f>
        <v>12</v>
      </c>
      <c r="T16" s="52" t="n">
        <f>SUM(T17, T20:T21)</f>
        <v>18000</v>
      </c>
      <c r="U16" s="58"/>
    </row>
    <row r="17" ht="35.1" customHeight="true">
      <c r="A17" s="10"/>
      <c r="B17" s="16" t="s">
        <v>13</v>
      </c>
      <c r="C17" s="25" t="n">
        <f>SUM(F17, I17, L17, O17, R17)</f>
        <v>259</v>
      </c>
      <c r="D17" s="25" t="n">
        <f>SUM(G17, J17, M17, P17, S17)</f>
        <v>738</v>
      </c>
      <c r="E17" s="25" t="n">
        <f>SUM(H17, K17, N17, Q17, T17)</f>
        <v>2783840</v>
      </c>
      <c r="F17" s="32" t="n">
        <f>SUM(F18:F19)</f>
        <v>17</v>
      </c>
      <c r="G17" s="32" t="n">
        <f>SUM(G18:G19)</f>
        <v>51</v>
      </c>
      <c r="H17" s="32" t="n">
        <f>SUM(H18:H19)</f>
        <v>682972</v>
      </c>
      <c r="I17" s="32" t="n">
        <f>SUM(I18:I19)</f>
        <v>1</v>
      </c>
      <c r="J17" s="32" t="n">
        <f>SUM(J18:J19)</f>
        <v>1</v>
      </c>
      <c r="K17" s="32" t="n">
        <f>SUM(K18:K19)</f>
        <v>468</v>
      </c>
      <c r="L17" s="32" t="n">
        <f>SUM(L18:L19)</f>
        <v>2</v>
      </c>
      <c r="M17" s="32" t="n">
        <f>SUM(M18:M19)</f>
        <v>2</v>
      </c>
      <c r="N17" s="32" t="n">
        <f>SUM(N18:N19)</f>
        <v>100000</v>
      </c>
      <c r="O17" s="32" t="n">
        <f>SUM(O18:O19)</f>
        <v>235</v>
      </c>
      <c r="P17" s="32" t="n">
        <f>SUM(P18:P19)</f>
        <v>672</v>
      </c>
      <c r="Q17" s="32" t="n">
        <f>SUM(Q18:Q19)</f>
        <v>1982400</v>
      </c>
      <c r="R17" s="32" t="n">
        <f>SUM(R18:R19)</f>
        <v>4</v>
      </c>
      <c r="S17" s="32" t="n">
        <f>SUM(S18:S19)</f>
        <v>12</v>
      </c>
      <c r="T17" s="53" t="n">
        <f>SUM(T18:T19)</f>
        <v>18000</v>
      </c>
      <c r="U17" s="58"/>
    </row>
    <row r="18" ht="35.1" customHeight="true">
      <c r="A18" s="10"/>
      <c r="B18" s="16" t="s">
        <v>14</v>
      </c>
      <c r="C18" s="25" t="n">
        <f>SUM(F18, I18, L18, O18, R18)</f>
        <v>242</v>
      </c>
      <c r="D18" s="25" t="n">
        <f>SUM(G18, J18, M18, P18, S18)</f>
        <v>688</v>
      </c>
      <c r="E18" s="25" t="n">
        <f>SUM(H18, K18, N18, Q18, T18)</f>
        <v>2636340</v>
      </c>
      <c r="F18" s="33" t="n">
        <v>17</v>
      </c>
      <c r="G18" s="33" t="n">
        <v>51</v>
      </c>
      <c r="H18" s="33" t="n">
        <v>682972</v>
      </c>
      <c r="I18" s="33" t="n">
        <v>1</v>
      </c>
      <c r="J18" s="33" t="n">
        <v>1</v>
      </c>
      <c r="K18" s="33" t="n">
        <v>468</v>
      </c>
      <c r="L18" s="33" t="n">
        <v>2</v>
      </c>
      <c r="M18" s="33" t="n">
        <v>2</v>
      </c>
      <c r="N18" s="33" t="n">
        <v>100000</v>
      </c>
      <c r="O18" s="33" t="n">
        <v>218</v>
      </c>
      <c r="P18" s="33" t="n">
        <v>622</v>
      </c>
      <c r="Q18" s="33" t="n">
        <v>1834900</v>
      </c>
      <c r="R18" s="33" t="n">
        <v>4</v>
      </c>
      <c r="S18" s="33" t="n">
        <v>12</v>
      </c>
      <c r="T18" s="54" t="n">
        <v>18000</v>
      </c>
      <c r="U18" s="58"/>
    </row>
    <row r="19" ht="35.1" customHeight="true">
      <c r="A19" s="10"/>
      <c r="B19" s="16" t="s">
        <v>15</v>
      </c>
      <c r="C19" s="25" t="n">
        <f>SUM(F19, I19, L19, O19, R19)</f>
        <v>17</v>
      </c>
      <c r="D19" s="25" t="n">
        <f>SUM(G19, J19, M19, P19, S19)</f>
        <v>50</v>
      </c>
      <c r="E19" s="25" t="n">
        <f>SUM(H19, K19, N19, Q19, T19)</f>
        <v>147500</v>
      </c>
      <c r="F19" s="33" t="n">
        <v>0</v>
      </c>
      <c r="G19" s="33" t="n">
        <v>0</v>
      </c>
      <c r="H19" s="33" t="n">
        <v>0</v>
      </c>
      <c r="I19" s="33" t="n">
        <v>0</v>
      </c>
      <c r="J19" s="33" t="n">
        <v>0</v>
      </c>
      <c r="K19" s="33" t="n">
        <v>0</v>
      </c>
      <c r="L19" s="33" t="n">
        <v>0</v>
      </c>
      <c r="M19" s="33" t="n">
        <v>0</v>
      </c>
      <c r="N19" s="33" t="n">
        <v>0</v>
      </c>
      <c r="O19" s="33" t="n">
        <v>17</v>
      </c>
      <c r="P19" s="33" t="n">
        <v>50</v>
      </c>
      <c r="Q19" s="33" t="n">
        <v>147500</v>
      </c>
      <c r="R19" s="33" t="n">
        <v>0</v>
      </c>
      <c r="S19" s="33" t="n">
        <v>0</v>
      </c>
      <c r="T19" s="54" t="n">
        <v>0</v>
      </c>
      <c r="U19" s="58"/>
    </row>
    <row r="20" ht="35.1" customHeight="true">
      <c r="A20" s="10"/>
      <c r="B20" s="17" t="s">
        <v>16</v>
      </c>
      <c r="C20" s="25" t="n">
        <f>SUM(F20, I20, L20, O20, R20)</f>
        <v>0</v>
      </c>
      <c r="D20" s="25" t="n">
        <f>SUM(G20, J20, M20, P20, S20)</f>
        <v>0</v>
      </c>
      <c r="E20" s="25" t="n">
        <f>SUM(H20, K20, N20, Q20, T20)</f>
        <v>0</v>
      </c>
      <c r="F20" s="33" t="n">
        <v>0</v>
      </c>
      <c r="G20" s="33" t="n">
        <v>0</v>
      </c>
      <c r="H20" s="33" t="n">
        <v>0</v>
      </c>
      <c r="I20" s="33" t="n">
        <v>0</v>
      </c>
      <c r="J20" s="33" t="n">
        <v>0</v>
      </c>
      <c r="K20" s="33" t="n">
        <v>0</v>
      </c>
      <c r="L20" s="33" t="n">
        <v>0</v>
      </c>
      <c r="M20" s="33" t="n">
        <v>0</v>
      </c>
      <c r="N20" s="33" t="n">
        <v>0</v>
      </c>
      <c r="O20" s="33" t="n">
        <v>0</v>
      </c>
      <c r="P20" s="33" t="n">
        <v>0</v>
      </c>
      <c r="Q20" s="33" t="n">
        <v>0</v>
      </c>
      <c r="R20" s="33" t="n">
        <v>0</v>
      </c>
      <c r="S20" s="33" t="n">
        <v>0</v>
      </c>
      <c r="T20" s="54" t="n">
        <v>0</v>
      </c>
      <c r="U20" s="58"/>
    </row>
    <row r="21" ht="35.1" customHeight="true">
      <c r="A21" s="10"/>
      <c r="B21" s="18" t="s">
        <v>17</v>
      </c>
      <c r="C21" s="25" t="n">
        <f>SUM(F21, I21, L21, O21, R21)</f>
        <v>2</v>
      </c>
      <c r="D21" s="25" t="n">
        <f>SUM(G21, J21, M21, P21, S21)</f>
        <v>6</v>
      </c>
      <c r="E21" s="25" t="n">
        <f>SUM(H21, K21, N21, Q21, T21)</f>
        <v>17700</v>
      </c>
      <c r="F21" s="33" t="n">
        <v>0</v>
      </c>
      <c r="G21" s="33" t="n">
        <v>0</v>
      </c>
      <c r="H21" s="33" t="n">
        <v>0</v>
      </c>
      <c r="I21" s="33" t="n">
        <v>0</v>
      </c>
      <c r="J21" s="33" t="n">
        <v>0</v>
      </c>
      <c r="K21" s="33" t="n">
        <v>0</v>
      </c>
      <c r="L21" s="33" t="n">
        <v>0</v>
      </c>
      <c r="M21" s="33" t="n">
        <v>0</v>
      </c>
      <c r="N21" s="33" t="n">
        <v>0</v>
      </c>
      <c r="O21" s="33" t="n">
        <v>2</v>
      </c>
      <c r="P21" s="33" t="n">
        <v>6</v>
      </c>
      <c r="Q21" s="33" t="n">
        <v>17700</v>
      </c>
      <c r="R21" s="33" t="n">
        <v>0</v>
      </c>
      <c r="S21" s="33" t="n">
        <v>0</v>
      </c>
      <c r="T21" s="54" t="n">
        <v>0</v>
      </c>
      <c r="U21" s="58"/>
    </row>
    <row r="22" ht="16.2" customHeight="true">
      <c r="A22" s="11" t="s">
        <v>8</v>
      </c>
      <c r="B22" s="11"/>
      <c r="C22" s="12"/>
      <c r="D22" s="12"/>
      <c r="E22" s="12"/>
      <c r="F22" s="11" t="s">
        <v>24</v>
      </c>
      <c r="G22" s="36"/>
      <c r="H22" s="36"/>
      <c r="I22" s="19"/>
      <c r="J22" s="19"/>
      <c r="K22" s="38" t="s">
        <v>27</v>
      </c>
      <c r="L22" s="39"/>
      <c r="M22" s="12"/>
      <c r="N22" s="12"/>
      <c r="O22" s="19"/>
      <c r="P22" s="43" t="s">
        <v>31</v>
      </c>
      <c r="Q22" s="44"/>
      <c r="R22" s="12" t="s">
        <v>36</v>
      </c>
      <c r="S22" s="49"/>
      <c r="T22" s="49"/>
    </row>
    <row r="23" ht="16.2" customHeight="true">
      <c r="A23" s="11"/>
      <c r="B23" s="11"/>
      <c r="C23" s="1"/>
      <c r="D23" s="1"/>
      <c r="E23" s="1"/>
      <c r="F23" s="34"/>
      <c r="G23" s="28"/>
      <c r="H23" s="28"/>
      <c r="I23" s="20"/>
      <c r="J23" s="20"/>
      <c r="K23" s="39"/>
      <c r="L23" s="39"/>
      <c r="M23" s="1"/>
      <c r="N23" s="1"/>
      <c r="O23" s="20"/>
      <c r="P23" s="44"/>
      <c r="Q23" s="44"/>
      <c r="R23" s="48"/>
      <c r="S23" s="1"/>
      <c r="T23" s="1"/>
    </row>
    <row r="24" ht="16.2" customHeight="true">
      <c r="A24" s="12"/>
      <c r="B24" s="19"/>
      <c r="C24" s="1"/>
      <c r="D24" s="1"/>
      <c r="E24" s="1"/>
      <c r="F24" s="12"/>
      <c r="G24" s="1"/>
      <c r="H24" s="1"/>
      <c r="I24" s="1"/>
      <c r="J24" s="1"/>
      <c r="K24" s="40" t="s">
        <v>28</v>
      </c>
      <c r="L24" s="12"/>
      <c r="M24" s="1"/>
      <c r="N24" s="1"/>
      <c r="O24" s="1"/>
      <c r="P24" s="19"/>
      <c r="Q24" s="19"/>
      <c r="R24" s="20"/>
      <c r="S24" s="1"/>
      <c r="T24" s="1"/>
    </row>
    <row r="25" ht="16.2" customHeight="true">
      <c r="A25" s="13" t="s">
        <v>9</v>
      </c>
      <c r="B25" s="20"/>
      <c r="C25" s="20"/>
      <c r="D25" s="27"/>
      <c r="E25" s="27"/>
      <c r="F25" s="27"/>
      <c r="G25" s="27"/>
      <c r="H25" s="27"/>
      <c r="I25" s="1"/>
      <c r="J25" s="1"/>
      <c r="K25" s="1"/>
      <c r="L25" s="1"/>
      <c r="M25" s="1"/>
      <c r="N25" s="1"/>
      <c r="O25" s="1"/>
      <c r="P25" s="1"/>
      <c r="Q25" s="1"/>
      <c r="R25" s="1"/>
      <c r="S25" s="1"/>
      <c r="T25" s="1"/>
    </row>
    <row r="26" ht="16.2" customHeight="true">
      <c r="A26" s="13" t="s">
        <v>10</v>
      </c>
      <c r="B26" s="20"/>
      <c r="C26" s="20"/>
      <c r="D26" s="27"/>
      <c r="E26" s="27"/>
      <c r="F26" s="27"/>
      <c r="G26" s="27"/>
      <c r="H26" s="27"/>
      <c r="I26" s="1"/>
      <c r="J26" s="1"/>
      <c r="K26" s="1"/>
      <c r="L26" s="1"/>
      <c r="M26" s="1"/>
      <c r="N26" s="1"/>
      <c r="O26" s="1"/>
      <c r="P26" s="1"/>
      <c r="Q26" s="1"/>
      <c r="R26" s="1"/>
      <c r="S26" s="1"/>
      <c r="T26" s="1"/>
    </row>
    <row r="27" ht="16.2" customHeight="true">
      <c r="A27" s="14" t="s">
        <v>11</v>
      </c>
      <c r="B27" s="20"/>
    </row>
    <row r="28" ht="12" customHeight="true">
      <c r="A28" s="14"/>
      <c r="B28" s="20"/>
      <c r="P28" s="45"/>
      <c r="Q28" s="45"/>
      <c r="R28" s="45"/>
      <c r="S28" s="45"/>
      <c r="T28" s="45"/>
    </row>
    <row r="29" ht="12" customHeight="true">
      <c r="B29" s="20"/>
      <c r="P29" s="45"/>
      <c r="Q29" s="45"/>
      <c r="R29" s="45"/>
      <c r="S29" s="45"/>
      <c r="T29" s="45"/>
    </row>
    <row r="30" ht="12" customHeight="true">
      <c r="P30" s="45"/>
      <c r="Q30" s="45"/>
      <c r="R30" s="45"/>
      <c r="S30" s="45"/>
      <c r="T30" s="45"/>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