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<sst xmlns="http://schemas.openxmlformats.org/spreadsheetml/2006/main" count="77">
  <si>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</si>
  <si>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</si>
  <si>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</si>
  <si>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中華民國115年5月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</si>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</sst>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1497</v>
      </c>
      <c r="C11" s="17" t="n">
        <v>187</v>
      </c>
      <c r="D11" s="17" t="n">
        <v>422</v>
      </c>
      <c r="E11" s="17" t="n">
        <f>SUM(B11:D11)</f>
        <v>2106</v>
      </c>
      <c r="F11" s="17" t="n">
        <v>662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662</v>
      </c>
      <c r="M11" s="29" t="n">
        <v>1.24</v>
      </c>
      <c r="N11" s="17" t="n">
        <v>1149</v>
      </c>
      <c r="O11" s="17" t="n">
        <v>63</v>
      </c>
      <c r="P11" s="17" t="n">
        <f>SUM(L11, N11:O11)</f>
        <v>1874</v>
      </c>
      <c r="Q11" s="29" t="n">
        <f>IF($E11=0, "--", ROUND(P11/$E11*100, 2))</f>
        <v>88.98</v>
      </c>
      <c r="R11" s="17" t="n">
        <f>E11-P11</f>
        <v>232</v>
      </c>
      <c r="S11" s="29" t="n">
        <f>IF($E11=0, "--", ROUND(R11/$E11*100, 2))</f>
        <v>11.02</v>
      </c>
      <c r="T11" s="17" t="n">
        <v>232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229</v>
      </c>
      <c r="C12" s="17" t="n">
        <v>32</v>
      </c>
      <c r="D12" s="17" t="n">
        <v>115</v>
      </c>
      <c r="E12" s="17" t="n">
        <f>SUM(B12:D12)</f>
        <v>376</v>
      </c>
      <c r="F12" s="17" t="n">
        <v>168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168</v>
      </c>
      <c r="M12" s="29" t="n">
        <v>1.18</v>
      </c>
      <c r="N12" s="17" t="n">
        <v>169</v>
      </c>
      <c r="O12" s="17" t="n">
        <v>13</v>
      </c>
      <c r="P12" s="17" t="n">
        <f>SUM(L12, N12:O12)</f>
        <v>350</v>
      </c>
      <c r="Q12" s="29" t="n">
        <f>IF($E12=0, "--", ROUND(P12/$E12*100, 2))</f>
        <v>93.09</v>
      </c>
      <c r="R12" s="17" t="n">
        <f>E12-P12</f>
        <v>26</v>
      </c>
      <c r="S12" s="29" t="n">
        <f>IF($E12=0, "--", ROUND(R12/$E12*100, 2))</f>
        <v>6.91</v>
      </c>
      <c r="T12" s="17" t="n">
        <v>26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263</v>
      </c>
      <c r="C13" s="17" t="n">
        <v>31</v>
      </c>
      <c r="D13" s="17" t="n">
        <v>152</v>
      </c>
      <c r="E13" s="17" t="n">
        <f>SUM(B13:D13)</f>
        <v>446</v>
      </c>
      <c r="F13" s="17" t="n">
        <v>187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187</v>
      </c>
      <c r="M13" s="29" t="n">
        <v>1.01</v>
      </c>
      <c r="N13" s="17" t="n">
        <v>192</v>
      </c>
      <c r="O13" s="17" t="n">
        <v>11</v>
      </c>
      <c r="P13" s="17" t="n">
        <f>SUM(L13, N13:O13)</f>
        <v>390</v>
      </c>
      <c r="Q13" s="29" t="n">
        <f>IF($E13=0, "--", ROUND(P13/$E13*100, 2))</f>
        <v>87.44</v>
      </c>
      <c r="R13" s="17" t="n">
        <f>E13-P13</f>
        <v>56</v>
      </c>
      <c r="S13" s="29" t="n">
        <f>IF($E13=0, "--", ROUND(R13/$E13*100, 2))</f>
        <v>12.56</v>
      </c>
      <c r="T13" s="17" t="n">
        <v>56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444</v>
      </c>
      <c r="C14" s="17" t="n">
        <v>33</v>
      </c>
      <c r="D14" s="17" t="n">
        <v>67</v>
      </c>
      <c r="E14" s="17" t="n">
        <f>SUM(B14:D14)</f>
        <v>544</v>
      </c>
      <c r="F14" s="17" t="n">
        <v>205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205</v>
      </c>
      <c r="M14" s="29" t="n">
        <v>1.43</v>
      </c>
      <c r="N14" s="17" t="n">
        <v>288</v>
      </c>
      <c r="O14" s="17" t="n">
        <v>7</v>
      </c>
      <c r="P14" s="17" t="n">
        <f>SUM(L14, N14:O14)</f>
        <v>500</v>
      </c>
      <c r="Q14" s="29" t="n">
        <f>IF($E14=0, "--", ROUND(P14/$E14*100, 2))</f>
        <v>91.91</v>
      </c>
      <c r="R14" s="17" t="n">
        <f>E14-P14</f>
        <v>44</v>
      </c>
      <c r="S14" s="29" t="n">
        <f>IF($E14=0, "--", ROUND(R14/$E14*100, 2))</f>
        <v>8.09</v>
      </c>
      <c r="T14" s="17" t="n">
        <v>44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201</v>
      </c>
      <c r="C15" s="17" t="n">
        <v>14</v>
      </c>
      <c r="D15" s="17" t="n">
        <v>6</v>
      </c>
      <c r="E15" s="17" t="n">
        <f>SUM(B15:D15)</f>
        <v>221</v>
      </c>
      <c r="F15" s="17" t="n">
        <v>26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26</v>
      </c>
      <c r="M15" s="29" t="n">
        <v>2.08</v>
      </c>
      <c r="N15" s="17" t="n">
        <v>184</v>
      </c>
      <c r="O15" s="17" t="n">
        <v>4</v>
      </c>
      <c r="P15" s="17" t="n">
        <f>SUM(L15, N15:O15)</f>
        <v>214</v>
      </c>
      <c r="Q15" s="29" t="n">
        <f>IF($E15=0, "--", ROUND(P15/$E15*100, 2))</f>
        <v>96.83</v>
      </c>
      <c r="R15" s="17" t="n">
        <f>E15-P15</f>
        <v>7</v>
      </c>
      <c r="S15" s="29" t="n">
        <f>IF($E15=0, "--", ROUND(R15/$E15*100, 2))</f>
        <v>3.17</v>
      </c>
      <c r="T15" s="17" t="n">
        <v>7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153</v>
      </c>
      <c r="C16" s="17" t="n">
        <v>23</v>
      </c>
      <c r="D16" s="17" t="n">
        <v>36</v>
      </c>
      <c r="E16" s="17" t="n">
        <f>SUM(B16:D16)</f>
        <v>212</v>
      </c>
      <c r="F16" s="17" t="n">
        <v>43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43</v>
      </c>
      <c r="M16" s="29" t="n">
        <v>1.02</v>
      </c>
      <c r="N16" s="17" t="n">
        <v>128</v>
      </c>
      <c r="O16" s="17" t="n">
        <v>4</v>
      </c>
      <c r="P16" s="17" t="n">
        <f>SUM(L16, N16:O16)</f>
        <v>175</v>
      </c>
      <c r="Q16" s="29" t="n">
        <f>IF($E16=0, "--", ROUND(P16/$E16*100, 2))</f>
        <v>82.55</v>
      </c>
      <c r="R16" s="17" t="n">
        <f>E16-P16</f>
        <v>37</v>
      </c>
      <c r="S16" s="29" t="n">
        <f>IF($E16=0, "--", ROUND(R16/$E16*100, 2))</f>
        <v>17.45</v>
      </c>
      <c r="T16" s="17" t="n">
        <v>37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110</v>
      </c>
      <c r="C17" s="17" t="n">
        <v>10</v>
      </c>
      <c r="D17" s="17" t="n">
        <v>34</v>
      </c>
      <c r="E17" s="17" t="n">
        <f>SUM(B17:D17)</f>
        <v>154</v>
      </c>
      <c r="F17" s="17" t="n">
        <v>23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23</v>
      </c>
      <c r="M17" s="29" t="n">
        <v>1.5</v>
      </c>
      <c r="N17" s="17" t="n">
        <v>96</v>
      </c>
      <c r="O17" s="17" t="n">
        <v>19</v>
      </c>
      <c r="P17" s="17" t="n">
        <f>SUM(L17, N17:O17)</f>
        <v>138</v>
      </c>
      <c r="Q17" s="29" t="n">
        <f>IF($E17=0, "--", ROUND(P17/$E17*100, 2))</f>
        <v>89.61</v>
      </c>
      <c r="R17" s="17" t="n">
        <f>E17-P17</f>
        <v>16</v>
      </c>
      <c r="S17" s="29" t="n">
        <f>IF($E17=0, "--", ROUND(R17/$E17*100, 2))</f>
        <v>10.39</v>
      </c>
      <c r="T17" s="17" t="n">
        <v>16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66</v>
      </c>
      <c r="C18" s="17" t="n">
        <v>13</v>
      </c>
      <c r="D18" s="17" t="n">
        <v>9</v>
      </c>
      <c r="E18" s="17" t="n">
        <f>SUM(B18:D18)</f>
        <v>88</v>
      </c>
      <c r="F18" s="17" t="n">
        <v>9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9</v>
      </c>
      <c r="M18" s="29" t="n">
        <v>0.78</v>
      </c>
      <c r="N18" s="17" t="n">
        <v>62</v>
      </c>
      <c r="O18" s="17" t="n">
        <v>2</v>
      </c>
      <c r="P18" s="17" t="n">
        <f>SUM(L18, N18:O18)</f>
        <v>73</v>
      </c>
      <c r="Q18" s="29" t="n">
        <f>IF($E18=0, "--", ROUND(P18/$E18*100, 2))</f>
        <v>82.95</v>
      </c>
      <c r="R18" s="17" t="n">
        <f>E18-P18</f>
        <v>15</v>
      </c>
      <c r="S18" s="29" t="n">
        <f>IF($E18=0, "--", ROUND(R18/$E18*100, 2))</f>
        <v>17.05</v>
      </c>
      <c r="T18" s="17" t="n">
        <v>15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22</v>
      </c>
      <c r="C19" s="17" t="n">
        <v>2</v>
      </c>
      <c r="D19" s="17" t="n">
        <v>3</v>
      </c>
      <c r="E19" s="17" t="n">
        <f>SUM(B19:D19)</f>
        <v>27</v>
      </c>
      <c r="F19" s="17" t="n">
        <v>0</v>
      </c>
      <c r="G19" s="29" t="str">
        <f>IF($L19=0, "--", ROUND(F19/$L19*100, 2))</f>
        <v>--</v>
      </c>
      <c r="H19" s="17" t="n">
        <v>0</v>
      </c>
      <c r="I19" s="29" t="str">
        <f>IF($L19=0, "--", ROUND(H19/$L19*100, 2))</f>
        <v>--</v>
      </c>
      <c r="J19" s="17" t="n">
        <v>0</v>
      </c>
      <c r="K19" s="29" t="str">
        <f>IF($L19=0, "--", ROUND(J19/$L19*100, 2))</f>
        <v>--</v>
      </c>
      <c r="L19" s="17" t="n">
        <f>SUM(F19, H19, J19)</f>
        <v>0</v>
      </c>
      <c r="M19" s="29" t="n">
        <v>0</v>
      </c>
      <c r="N19" s="17" t="n">
        <v>21</v>
      </c>
      <c r="O19" s="17" t="n">
        <v>3</v>
      </c>
      <c r="P19" s="17" t="n">
        <f>SUM(L19, N19:O19)</f>
        <v>24</v>
      </c>
      <c r="Q19" s="29" t="n">
        <f>IF($E19=0, "--", ROUND(P19/$E19*100, 2))</f>
        <v>88.89</v>
      </c>
      <c r="R19" s="17" t="n">
        <f>E19-P19</f>
        <v>3</v>
      </c>
      <c r="S19" s="29" t="n">
        <f>IF($E19=0, "--", ROUND(R19/$E19*100, 2))</f>
        <v>11.11</v>
      </c>
      <c r="T19" s="17" t="n">
        <v>3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9</v>
      </c>
      <c r="C20" s="17" t="n">
        <v>29</v>
      </c>
      <c r="D20" s="17" t="n">
        <v>0</v>
      </c>
      <c r="E20" s="17" t="n">
        <f>SUM(B20:D20)</f>
        <v>38</v>
      </c>
      <c r="F20" s="17" t="n">
        <v>1</v>
      </c>
      <c r="G20" s="29" t="n">
        <f>IF($L20=0, "--", ROUND(F20/$L20*100, 2))</f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f>SUM(F20, H20, J20)</f>
        <v>1</v>
      </c>
      <c r="M20" s="29" t="n">
        <v>1</v>
      </c>
      <c r="N20" s="17" t="n">
        <v>9</v>
      </c>
      <c r="O20" s="17" t="n">
        <v>0</v>
      </c>
      <c r="P20" s="17" t="n">
        <f>SUM(L20, N20:O20)</f>
        <v>10</v>
      </c>
      <c r="Q20" s="29" t="n">
        <f>IF($E20=0, "--", ROUND(P20/$E20*100, 2))</f>
        <v>26.32</v>
      </c>
      <c r="R20" s="17" t="n">
        <f>E20-P20</f>
        <v>28</v>
      </c>
      <c r="S20" s="29" t="n">
        <f>IF($E20=0, "--", ROUND(R20/$E20*100, 2))</f>
        <v>73.68</v>
      </c>
      <c r="T20" s="17" t="n">
        <v>28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