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<sst xmlns="http://schemas.openxmlformats.org/spreadsheetml/2006/main" count="29">
  <si>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</si>
  <si>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</si>
  <si>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</si>
  <si>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中華民國115年1月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</si>
  <si>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</si>
  <si>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</si>
  <si>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</si>
  <si>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</si>
  <si>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</si>
  <si>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</si>
  <si>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</si>
  <si>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</si>
  <si>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</si>
  <si>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</si>
  <si>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</si>
  <si>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</si>
  <si>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</si>
  <si>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</si>
  <si>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</si>
  <si>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</si>
  <si>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</si>
  <si>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</si>
  <si>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</si>
  <si>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</si>
  <si>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</si>
  <si>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</si>
  <si>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1.2號步道全線封閉，預計115年4月30日開放。
2.3號步道全線封閉（惟支線3-1號步道未封閉），預計115年7月30日開放。
3.4號步道全線封閉，預計115年4月30日開放。
4.5號步道全線封閉(惟支線5-1號步道未封閉），預計115年5月30日開放。
5.6號、7號步道已提早於115年1月10日開放。
6.10號步道全線封閉，預計115年7月30日開放。
7.11號步道全線封閉，預計115年5月31日開放。</t>
  </si>
  <si>
    <t>單位：人次；%</t>
  </si>
  <si>
    <t>中華民國115年2月25日編製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</si>
</sst>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 ;[Red](#,##0)" numFmtId="199"/>
    <numFmt formatCode="_(* #,##0_);_(* \(#,##0\);_(* \-_);_(@_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right" vertical="center" wrapText="true"/>
    </xf>
    <xf numFmtId="0" fontId="3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4" borderId="1" xfId="0" applyFont="true" applyBorder="true">
      <alignment horizontal="center" wrapText="true"/>
    </xf>
    <xf numFmtId="199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/>
    </xf>
    <xf numFmtId="49" fontId="3" borderId="1" xfId="0" applyNumberFormat="true" applyFont="true" applyBorder="true">
      <alignment horizontal="left" vertical="top" wrapText="true"/>
    </xf>
    <xf numFmtId="49" fontId="6" borderId="1" xfId="0" applyNumberFormat="true" applyFont="true" applyBorder="true">
      <alignment horizontal="left" vertical="top" wrapText="true"/>
    </xf>
    <xf numFmtId="200" fontId="7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" sqref="J2:K2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1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0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32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356922</v>
      </c>
      <c r="C6" s="13"/>
      <c r="D6" s="21" t="n">
        <v>315933</v>
      </c>
      <c r="E6" s="21"/>
      <c r="F6" s="21" t="n">
        <v>24390</v>
      </c>
      <c r="G6" s="21"/>
      <c r="H6" s="21" t="n">
        <v>16599</v>
      </c>
      <c r="I6" s="21"/>
      <c r="J6" s="27" t="s">
        <v>26</v>
      </c>
      <c r="K6" s="27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377580</v>
      </c>
      <c r="C7" s="13"/>
      <c r="D7" s="21" t="n">
        <v>330581</v>
      </c>
      <c r="E7" s="21"/>
      <c r="F7" s="21" t="n">
        <v>24341</v>
      </c>
      <c r="G7" s="21"/>
      <c r="H7" s="21" t="n">
        <v>22658</v>
      </c>
      <c r="I7" s="21"/>
      <c r="J7" s="28"/>
      <c r="K7" s="28"/>
      <c r="L7" s="32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-5.47115843000159</v>
      </c>
      <c r="C8" s="14"/>
      <c r="D8" s="14" t="n">
        <f>(D6:E6-D7:E7)/D7:E7*100</f>
        <v>-4.43098665682541</v>
      </c>
      <c r="E8" s="14"/>
      <c r="F8" s="14" t="n">
        <f>(F6:G6-F7:G7)/F7:G7*100</f>
        <v>0.201306437697712</v>
      </c>
      <c r="G8" s="14"/>
      <c r="H8" s="14" t="n">
        <f>(H6:I6-H7:I7)/H7:I7*100</f>
        <v>-26.7411068938123</v>
      </c>
      <c r="I8" s="14"/>
      <c r="J8" s="29"/>
      <c r="K8" s="29"/>
      <c r="L8" s="32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8:C8"/>
    <mergeCell ref="B5:C5"/>
    <mergeCell ref="B6:C6"/>
    <mergeCell ref="B7:C7"/>
    <mergeCell ref="H8:I8"/>
    <mergeCell ref="F8:G8"/>
    <mergeCell ref="D7:E7"/>
    <mergeCell ref="F7:G7"/>
    <mergeCell ref="H7:I7"/>
    <mergeCell ref="D6:E6"/>
    <mergeCell ref="D5:E5"/>
    <mergeCell ref="F5:G5"/>
    <mergeCell ref="H5:I5"/>
    <mergeCell ref="J5:K5"/>
    <mergeCell ref="D8:E8"/>
    <mergeCell ref="J8:K8"/>
    <mergeCell ref="J6:K6"/>
    <mergeCell ref="J7:K7"/>
    <mergeCell ref="F6:G6"/>
    <mergeCell ref="H6:I6"/>
    <mergeCell ref="J1:K1"/>
    <mergeCell ref="J2:K2"/>
    <mergeCell ref="H1:I1"/>
    <mergeCell ref="H2:I2"/>
    <mergeCell ref="A3:K3"/>
    <mergeCell ref="A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