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" state="visible" r:id="rId1"/>
  </sheets>
</workbook>
</file>

<file path=xl/sharedStrings.xml><?xml version="1.0" encoding="utf-8"?>
<sst xmlns="http://schemas.openxmlformats.org/spreadsheetml/2006/main" count="48">
  <si>
    <t>公開類</t>
  </si>
  <si>
    <t>月　報</t>
  </si>
  <si>
    <t>臺中市交通事件裁決案件繳款金額</t>
  </si>
  <si>
    <t>中華民國114年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</si>
  <si>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</si>
  <si>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</si>
  <si>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</si>
  <si>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</si>
  <si>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</si>
  <si>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</si>
  <si>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</si>
  <si>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</si>
  <si>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</si>
  <si>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</si>
  <si>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</si>
  <si>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</si>
  <si>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</si>
  <si>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</si>
  <si>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</si>
  <si>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</si>
  <si>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</si>
  <si>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</si>
  <si>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</si>
  <si>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</si>
  <si>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</si>
  <si>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</si>
  <si>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</si>
  <si>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</si>
  <si>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</si>
  <si>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</si>
  <si>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</si>
  <si>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</si>
  <si>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</si>
  <si>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</si>
  <si>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</si>
  <si>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</si>
  <si>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</si>
  <si>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</si>
  <si>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</si>
  <si>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</si>
  <si>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</si>
  <si>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中華民國115年1月9日編製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</si>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</sst>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6" borderId="0" xfId="0" applyFont="true"/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7" borderId="1" xfId="0" applyFont="true" applyBorder="true">
      <alignment horizontal="center" vertical="center"/>
    </xf>
    <xf numFmtId="0" fontId="8" borderId="2" xfId="0" applyFont="true" applyBorder="true"/>
    <xf numFmtId="0" fontId="8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9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8" fontId="1" borderId="9" xfId="0" applyNumberFormat="true" applyFont="true" applyBorder="true">
      <alignment horizontal="right" vertical="center"/>
    </xf>
    <xf numFmtId="0" fontId="8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J19" sqref="J19:J19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4" bestFit="false" customWidth="true" width="12.2109375" hidden="false" outlineLevel="0"/>
    <col min="15" max="15" bestFit="false" customWidth="true" width="14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6"/>
      <c r="D1" s="19"/>
      <c r="E1" s="21"/>
      <c r="F1" s="21"/>
      <c r="G1" s="21"/>
      <c r="H1" s="21"/>
      <c r="I1" s="21"/>
      <c r="J1" s="21"/>
      <c r="K1" s="21"/>
      <c r="L1" s="21"/>
      <c r="M1" s="29"/>
      <c r="N1" s="32" t="s">
        <v>42</v>
      </c>
      <c r="O1" s="35" t="s">
        <v>45</v>
      </c>
      <c r="P1" s="39"/>
    </row>
    <row r="2" ht="15.75" customHeight="true">
      <c r="A2" s="2" t="s">
        <v>1</v>
      </c>
      <c r="B2" s="2"/>
      <c r="C2" s="17" t="s">
        <v>25</v>
      </c>
      <c r="D2" s="20"/>
      <c r="E2" s="22"/>
      <c r="F2" s="22"/>
      <c r="G2" s="22"/>
      <c r="H2" s="22"/>
      <c r="I2" s="27"/>
      <c r="J2" s="27"/>
      <c r="K2" s="27"/>
      <c r="L2" s="27"/>
      <c r="M2" s="30"/>
      <c r="N2" s="33" t="s">
        <v>43</v>
      </c>
      <c r="O2" s="36" t="s">
        <v>46</v>
      </c>
      <c r="P2" s="39"/>
    </row>
    <row r="3" ht="35.6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2"/>
    </row>
    <row r="4" ht="17.1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2"/>
    </row>
    <row r="5" ht="20.25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2"/>
    </row>
    <row r="6" ht="27" customHeight="true">
      <c r="A6" s="6" t="s">
        <v>5</v>
      </c>
      <c r="B6" s="13" t="s">
        <v>23</v>
      </c>
      <c r="C6" s="13"/>
      <c r="D6" s="13"/>
      <c r="E6" s="13"/>
      <c r="F6" s="24" t="s">
        <v>30</v>
      </c>
      <c r="G6" s="13" t="s">
        <v>31</v>
      </c>
      <c r="H6" s="18" t="s">
        <v>34</v>
      </c>
      <c r="I6" s="13" t="s">
        <v>35</v>
      </c>
      <c r="J6" s="13" t="s">
        <v>36</v>
      </c>
      <c r="K6" s="13" t="s">
        <v>37</v>
      </c>
      <c r="L6" s="13" t="s">
        <v>38</v>
      </c>
      <c r="M6" s="13" t="s">
        <v>40</v>
      </c>
      <c r="N6" s="18" t="s">
        <v>44</v>
      </c>
      <c r="O6" s="37" t="s">
        <v>18</v>
      </c>
      <c r="P6" s="12"/>
    </row>
    <row r="7" ht="39.4" customHeight="true">
      <c r="A7" s="6"/>
      <c r="B7" s="13" t="s">
        <v>24</v>
      </c>
      <c r="C7" s="18" t="s">
        <v>26</v>
      </c>
      <c r="D7" s="18" t="s">
        <v>27</v>
      </c>
      <c r="E7" s="18" t="s">
        <v>29</v>
      </c>
      <c r="F7" s="24"/>
      <c r="G7" s="13"/>
      <c r="H7" s="18"/>
      <c r="I7" s="13"/>
      <c r="J7" s="13"/>
      <c r="K7" s="13"/>
      <c r="L7" s="13"/>
      <c r="M7" s="13"/>
      <c r="N7" s="18"/>
      <c r="O7" s="37"/>
      <c r="P7" s="12"/>
    </row>
    <row r="8" ht="20.25" customHeight="true">
      <c r="A8" s="7" t="s">
        <v>6</v>
      </c>
      <c r="B8" s="14" t="n">
        <v>4233084</v>
      </c>
      <c r="C8" s="14" t="n">
        <v>22953336</v>
      </c>
      <c r="D8" s="14" t="n">
        <v>16219604</v>
      </c>
      <c r="E8" s="14" t="n">
        <v>14342911</v>
      </c>
      <c r="F8" s="14" t="n">
        <v>142667</v>
      </c>
      <c r="G8" s="14" t="n">
        <v>124955481</v>
      </c>
      <c r="H8" s="14" t="n">
        <v>9885300</v>
      </c>
      <c r="I8" s="14" t="n">
        <v>829200</v>
      </c>
      <c r="J8" s="14" t="n">
        <v>4349200</v>
      </c>
      <c r="K8" s="14" t="n">
        <v>36676400</v>
      </c>
      <c r="L8" s="14" t="n">
        <v>624000</v>
      </c>
      <c r="M8" s="15" t="n">
        <f>SUM(B8:L8)</f>
        <v>235211183</v>
      </c>
      <c r="N8" s="14" t="n">
        <v>61726105</v>
      </c>
      <c r="O8" s="38" t="n">
        <f>M8-N8</f>
        <v>173485078</v>
      </c>
      <c r="P8" s="12"/>
    </row>
    <row r="9" ht="20.25" customHeight="true">
      <c r="A9" s="7" t="s">
        <v>7</v>
      </c>
      <c r="B9" s="14" t="n">
        <v>5220591</v>
      </c>
      <c r="C9" s="14" t="n">
        <v>26863261</v>
      </c>
      <c r="D9" s="14" t="n">
        <v>18253290</v>
      </c>
      <c r="E9" s="14" t="n">
        <v>16662298</v>
      </c>
      <c r="F9" s="14" t="n">
        <v>84967</v>
      </c>
      <c r="G9" s="14" t="n">
        <v>127860456</v>
      </c>
      <c r="H9" s="14" t="n">
        <v>11659000</v>
      </c>
      <c r="I9" s="14" t="n">
        <v>761400</v>
      </c>
      <c r="J9" s="14" t="n">
        <v>5079400</v>
      </c>
      <c r="K9" s="14" t="n">
        <v>40827400</v>
      </c>
      <c r="L9" s="14" t="n">
        <v>751000</v>
      </c>
      <c r="M9" s="15" t="n">
        <f>SUM(B9:L9)</f>
        <v>254023063</v>
      </c>
      <c r="N9" s="15" t="n">
        <v>67634562</v>
      </c>
      <c r="O9" s="38" t="n">
        <f>M9-N9</f>
        <v>186388501</v>
      </c>
      <c r="P9" s="12"/>
    </row>
    <row r="10" ht="20.25" customHeight="true">
      <c r="A10" s="7" t="s">
        <v>8</v>
      </c>
      <c r="B10" s="14" t="n">
        <v>5048009</v>
      </c>
      <c r="C10" s="14" t="n">
        <v>29783734</v>
      </c>
      <c r="D10" s="14" t="n">
        <v>20637925</v>
      </c>
      <c r="E10" s="14" t="n">
        <v>18849533</v>
      </c>
      <c r="F10" s="14" t="n">
        <v>170120</v>
      </c>
      <c r="G10" s="14" t="n">
        <v>141810870</v>
      </c>
      <c r="H10" s="14" t="n">
        <v>12694700</v>
      </c>
      <c r="I10" s="14" t="n">
        <v>492000</v>
      </c>
      <c r="J10" s="14" t="n">
        <v>5708700</v>
      </c>
      <c r="K10" s="14" t="n">
        <v>43903100</v>
      </c>
      <c r="L10" s="14" t="n">
        <v>766000</v>
      </c>
      <c r="M10" s="15" t="n">
        <f>SUM(B10:L10)</f>
        <v>279864691</v>
      </c>
      <c r="N10" s="15" t="n">
        <v>70039159</v>
      </c>
      <c r="O10" s="38" t="n">
        <f>M10-N10</f>
        <v>209825532</v>
      </c>
      <c r="P10" s="12"/>
    </row>
    <row r="11" ht="20.25" customHeight="true">
      <c r="A11" s="7" t="s">
        <v>9</v>
      </c>
      <c r="B11" s="14" t="n">
        <v>6815868</v>
      </c>
      <c r="C11" s="14" t="n">
        <v>27853072</v>
      </c>
      <c r="D11" s="14" t="n">
        <v>20173563</v>
      </c>
      <c r="E11" s="14" t="n">
        <v>19380403</v>
      </c>
      <c r="F11" s="14" t="n">
        <v>98800</v>
      </c>
      <c r="G11" s="14" t="n">
        <v>136300648</v>
      </c>
      <c r="H11" s="14" t="n">
        <v>12175800</v>
      </c>
      <c r="I11" s="14" t="n">
        <v>403500</v>
      </c>
      <c r="J11" s="14" t="n">
        <v>4390200</v>
      </c>
      <c r="K11" s="14" t="n">
        <v>41462500</v>
      </c>
      <c r="L11" s="14" t="n">
        <v>1017200</v>
      </c>
      <c r="M11" s="15" t="n">
        <f>SUM(B11:L11)</f>
        <v>270071554</v>
      </c>
      <c r="N11" s="15" t="n">
        <v>68720300</v>
      </c>
      <c r="O11" s="38" t="n">
        <f>M11-N11</f>
        <v>201351254</v>
      </c>
      <c r="P11" s="12"/>
    </row>
    <row r="12" ht="20.25" customHeight="true">
      <c r="A12" s="8" t="s">
        <v>10</v>
      </c>
      <c r="B12" s="14" t="n">
        <v>5553459</v>
      </c>
      <c r="C12" s="14" t="n">
        <v>27825941</v>
      </c>
      <c r="D12" s="14" t="n">
        <v>20668905</v>
      </c>
      <c r="E12" s="14" t="n">
        <v>17124829</v>
      </c>
      <c r="F12" s="14" t="n">
        <v>122500</v>
      </c>
      <c r="G12" s="14" t="n">
        <v>132217619</v>
      </c>
      <c r="H12" s="14" t="n">
        <v>10576300</v>
      </c>
      <c r="I12" s="14" t="n">
        <v>420300</v>
      </c>
      <c r="J12" s="14" t="n">
        <v>4551800</v>
      </c>
      <c r="K12" s="14" t="n">
        <v>39942500</v>
      </c>
      <c r="L12" s="14" t="n">
        <v>885400</v>
      </c>
      <c r="M12" s="15" t="n">
        <f>SUM(B12:L12)</f>
        <v>259889553</v>
      </c>
      <c r="N12" s="15" t="n">
        <v>64219976</v>
      </c>
      <c r="O12" s="38" t="n">
        <f>M12-N12</f>
        <v>195669577</v>
      </c>
      <c r="P12" s="12"/>
    </row>
    <row r="13" ht="20.25" customHeight="true">
      <c r="A13" s="8" t="s">
        <v>11</v>
      </c>
      <c r="B13" s="14" t="n">
        <v>5280609</v>
      </c>
      <c r="C13" s="14" t="n">
        <v>28332880</v>
      </c>
      <c r="D13" s="14" t="n">
        <v>19968810</v>
      </c>
      <c r="E13" s="14" t="n">
        <v>15970364</v>
      </c>
      <c r="F13" s="14" t="n">
        <v>241900</v>
      </c>
      <c r="G13" s="14" t="n">
        <v>126666323</v>
      </c>
      <c r="H13" s="14" t="n">
        <v>11886000</v>
      </c>
      <c r="I13" s="14" t="n">
        <v>434100</v>
      </c>
      <c r="J13" s="14" t="n">
        <v>5622800</v>
      </c>
      <c r="K13" s="14" t="n">
        <v>39774100</v>
      </c>
      <c r="L13" s="14" t="n">
        <v>804400</v>
      </c>
      <c r="M13" s="15" t="n">
        <f>SUM(B13:L13)</f>
        <v>254982286</v>
      </c>
      <c r="N13" s="15" t="n">
        <v>62619711</v>
      </c>
      <c r="O13" s="38" t="n">
        <f>M13-N13</f>
        <v>192362575</v>
      </c>
      <c r="P13" s="40" t="s">
        <v>47</v>
      </c>
    </row>
    <row r="14" ht="20.25" customHeight="true">
      <c r="A14" s="8" t="s">
        <v>12</v>
      </c>
      <c r="B14" s="14" t="n">
        <v>6713414</v>
      </c>
      <c r="C14" s="14" t="n">
        <v>28787075</v>
      </c>
      <c r="D14" s="14" t="n">
        <v>20776630</v>
      </c>
      <c r="E14" s="14" t="n">
        <v>15567894</v>
      </c>
      <c r="F14" s="14" t="n">
        <v>208200</v>
      </c>
      <c r="G14" s="14" t="n">
        <v>128544984</v>
      </c>
      <c r="H14" s="14" t="n">
        <v>10690200</v>
      </c>
      <c r="I14" s="14" t="n">
        <v>390300</v>
      </c>
      <c r="J14" s="14" t="n">
        <v>5663100</v>
      </c>
      <c r="K14" s="14" t="n">
        <v>40401600</v>
      </c>
      <c r="L14" s="14" t="n">
        <v>932600</v>
      </c>
      <c r="M14" s="15" t="n">
        <f>SUM(B14:L14)</f>
        <v>258675997</v>
      </c>
      <c r="N14" s="15" t="n">
        <v>63321904</v>
      </c>
      <c r="O14" s="38" t="n">
        <f>M14-N14</f>
        <v>195354093</v>
      </c>
      <c r="P14" s="41"/>
    </row>
    <row r="15" ht="20.25" customHeight="true">
      <c r="A15" s="8" t="s">
        <v>13</v>
      </c>
      <c r="B15" s="14" t="n">
        <v>4886800</v>
      </c>
      <c r="C15" s="14" t="n">
        <v>26934187</v>
      </c>
      <c r="D15" s="14" t="n">
        <v>18905199</v>
      </c>
      <c r="E15" s="14" t="n">
        <v>18472674</v>
      </c>
      <c r="F15" s="14" t="n">
        <v>72600</v>
      </c>
      <c r="G15" s="14" t="n">
        <v>124605500</v>
      </c>
      <c r="H15" s="14" t="n">
        <v>10207100</v>
      </c>
      <c r="I15" s="14" t="n">
        <v>343200</v>
      </c>
      <c r="J15" s="14" t="n">
        <v>5596800</v>
      </c>
      <c r="K15" s="14" t="n">
        <v>38302100</v>
      </c>
      <c r="L15" s="14" t="n">
        <v>606700</v>
      </c>
      <c r="M15" s="15" t="n">
        <f>SUM(B15:L15)</f>
        <v>248932860</v>
      </c>
      <c r="N15" s="15" t="n">
        <v>60289380</v>
      </c>
      <c r="O15" s="38" t="n">
        <f>M15-N15</f>
        <v>188643480</v>
      </c>
      <c r="P15" s="12"/>
    </row>
    <row r="16" ht="20.25" customHeight="true">
      <c r="A16" s="7" t="s">
        <v>14</v>
      </c>
      <c r="B16" s="14" t="n">
        <v>4769756</v>
      </c>
      <c r="C16" s="14" t="n">
        <v>29410458</v>
      </c>
      <c r="D16" s="14" t="n">
        <v>19954331</v>
      </c>
      <c r="E16" s="14" t="n">
        <v>17256931</v>
      </c>
      <c r="F16" s="14" t="n">
        <v>86900</v>
      </c>
      <c r="G16" s="14" t="n">
        <v>122967979</v>
      </c>
      <c r="H16" s="14" t="n">
        <v>9741700</v>
      </c>
      <c r="I16" s="14" t="n">
        <v>318900</v>
      </c>
      <c r="J16" s="14" t="n">
        <v>5096900</v>
      </c>
      <c r="K16" s="14" t="n">
        <v>39094400</v>
      </c>
      <c r="L16" s="14" t="n">
        <v>739200</v>
      </c>
      <c r="M16" s="15" t="n">
        <f>SUM(B16:L16)</f>
        <v>249437455</v>
      </c>
      <c r="N16" s="15" t="n">
        <v>58162996</v>
      </c>
      <c r="O16" s="38" t="n">
        <f>M16-N16</f>
        <v>191274459</v>
      </c>
      <c r="P16" s="12"/>
    </row>
    <row r="17" ht="20.25" customHeight="true">
      <c r="A17" s="7" t="s">
        <v>15</v>
      </c>
      <c r="B17" s="14" t="n">
        <v>4671474</v>
      </c>
      <c r="C17" s="14" t="n">
        <v>29587766</v>
      </c>
      <c r="D17" s="14" t="n">
        <v>20613731</v>
      </c>
      <c r="E17" s="14" t="n">
        <v>16799895</v>
      </c>
      <c r="F17" s="14" t="n">
        <v>90500</v>
      </c>
      <c r="G17" s="14" t="n">
        <v>125497487</v>
      </c>
      <c r="H17" s="14" t="n">
        <v>10336100</v>
      </c>
      <c r="I17" s="14" t="n">
        <v>319200</v>
      </c>
      <c r="J17" s="14" t="n">
        <v>5929000</v>
      </c>
      <c r="K17" s="14" t="n">
        <v>40574300</v>
      </c>
      <c r="L17" s="14" t="n">
        <v>616200</v>
      </c>
      <c r="M17" s="15" t="n">
        <f>SUM(B17:L17)</f>
        <v>255035653</v>
      </c>
      <c r="N17" s="15" t="n">
        <v>63156178</v>
      </c>
      <c r="O17" s="38" t="n">
        <f>M17-N17</f>
        <v>191879475</v>
      </c>
      <c r="P17" s="12"/>
    </row>
    <row r="18" ht="20.25" customHeight="true">
      <c r="A18" s="7" t="s">
        <v>16</v>
      </c>
      <c r="B18" s="14" t="n">
        <v>4833964</v>
      </c>
      <c r="C18" s="14" t="n">
        <v>29837858</v>
      </c>
      <c r="D18" s="14" t="n">
        <v>20282764</v>
      </c>
      <c r="E18" s="14" t="n">
        <v>17207459</v>
      </c>
      <c r="F18" s="14" t="n">
        <v>133600</v>
      </c>
      <c r="G18" s="14" t="n">
        <v>132497419</v>
      </c>
      <c r="H18" s="14" t="n">
        <v>9841700</v>
      </c>
      <c r="I18" s="14" t="n">
        <v>293700</v>
      </c>
      <c r="J18" s="14" t="n">
        <v>5148100</v>
      </c>
      <c r="K18" s="14" t="n">
        <v>41761500</v>
      </c>
      <c r="L18" s="14" t="n">
        <v>776800</v>
      </c>
      <c r="M18" s="15" t="n">
        <f>SUM(B18:L18)</f>
        <v>262614864</v>
      </c>
      <c r="N18" s="15" t="n">
        <v>67189646</v>
      </c>
      <c r="O18" s="38" t="n">
        <f>M18-N18</f>
        <v>195425218</v>
      </c>
      <c r="P18" s="12"/>
    </row>
    <row r="19" ht="20.25" customHeight="true">
      <c r="A19" s="7" t="s">
        <v>17</v>
      </c>
      <c r="B19" s="14" t="n">
        <v>6413752</v>
      </c>
      <c r="C19" s="14" t="n">
        <v>32523504</v>
      </c>
      <c r="D19" s="14" t="n">
        <v>20224642</v>
      </c>
      <c r="E19" s="14" t="n">
        <v>17298045</v>
      </c>
      <c r="F19" s="14" t="n">
        <v>115200</v>
      </c>
      <c r="G19" s="14" t="n">
        <v>135197185</v>
      </c>
      <c r="H19" s="14" t="n">
        <v>11601200</v>
      </c>
      <c r="I19" s="14" t="n">
        <v>279900</v>
      </c>
      <c r="J19" s="14" t="n">
        <v>6342000</v>
      </c>
      <c r="K19" s="14" t="n">
        <v>44170700</v>
      </c>
      <c r="L19" s="14" t="n">
        <v>810100</v>
      </c>
      <c r="M19" s="15" t="n">
        <f>SUM(B19:L19)</f>
        <v>274976228</v>
      </c>
      <c r="N19" s="15" t="n">
        <v>69314384</v>
      </c>
      <c r="O19" s="38" t="n">
        <f>M19-N19</f>
        <v>205661844</v>
      </c>
      <c r="P19" s="12"/>
    </row>
    <row r="20" ht="20.25" customHeight="true">
      <c r="A20" s="6" t="s">
        <v>18</v>
      </c>
      <c r="B20" s="15" t="n">
        <f>SUM(B8:B19)</f>
        <v>64440780</v>
      </c>
      <c r="C20" s="15" t="n">
        <f>SUM(C8:C19)</f>
        <v>340693072</v>
      </c>
      <c r="D20" s="15" t="n">
        <f>SUM(D8:D19)</f>
        <v>236679394</v>
      </c>
      <c r="E20" s="15" t="n">
        <f>SUM(E8:E19)</f>
        <v>204933236</v>
      </c>
      <c r="F20" s="15" t="n">
        <f>SUM(F8:F19)</f>
        <v>1567954</v>
      </c>
      <c r="G20" s="15" t="n">
        <f>SUM(G8:G19)</f>
        <v>1559121951</v>
      </c>
      <c r="H20" s="15" t="n">
        <f>SUM(H8:H19)</f>
        <v>131295100</v>
      </c>
      <c r="I20" s="15" t="n">
        <f>SUM(I8:I19)</f>
        <v>5285700</v>
      </c>
      <c r="J20" s="15" t="n">
        <f>SUM(J8:J19)</f>
        <v>63478000</v>
      </c>
      <c r="K20" s="15" t="n">
        <f>SUM(K8:K19)</f>
        <v>486890600</v>
      </c>
      <c r="L20" s="15" t="n">
        <f>SUM(L8:L19)</f>
        <v>9329600</v>
      </c>
      <c r="M20" s="15" t="n">
        <f>SUM(M8:M19)</f>
        <v>3103715387</v>
      </c>
      <c r="N20" s="15" t="n">
        <f>SUM(N8:N19)</f>
        <v>776394301</v>
      </c>
      <c r="O20" s="38" t="n">
        <f>M20-N20</f>
        <v>2327321086</v>
      </c>
      <c r="P20" s="12"/>
    </row>
    <row r="21" ht="20.45" customHeight="true">
      <c r="A21" s="9"/>
      <c r="B21" s="9"/>
      <c r="C21" s="9"/>
      <c r="D21" s="9"/>
      <c r="E21" s="9"/>
      <c r="F21" s="25"/>
      <c r="G21" s="9" t="s">
        <v>32</v>
      </c>
      <c r="H21" s="9"/>
      <c r="I21" s="9"/>
      <c r="J21" s="9"/>
      <c r="K21" s="9"/>
      <c r="L21" s="9"/>
      <c r="M21" s="31" t="s">
        <v>41</v>
      </c>
      <c r="N21" s="34"/>
      <c r="O21" s="34"/>
      <c r="P21" s="12"/>
    </row>
    <row r="22" ht="20.45" customHeight="true">
      <c r="A22" s="10" t="s">
        <v>19</v>
      </c>
      <c r="B22" s="10"/>
      <c r="C22" s="10"/>
      <c r="D22" s="10" t="s">
        <v>28</v>
      </c>
      <c r="E22" s="23"/>
      <c r="F22" s="10"/>
      <c r="G22" s="10"/>
      <c r="H22" s="10"/>
      <c r="I22" s="26"/>
      <c r="J22" s="10"/>
      <c r="K22" s="10"/>
      <c r="L22" s="10" t="s">
        <v>39</v>
      </c>
      <c r="M22" s="10"/>
      <c r="N22" s="10"/>
      <c r="O22" s="12"/>
      <c r="P22" s="12"/>
    </row>
    <row r="23" ht="20.45" customHeight="true">
      <c r="A23" s="10"/>
      <c r="B23" s="10"/>
      <c r="C23" s="10"/>
      <c r="D23" s="10"/>
      <c r="E23" s="10"/>
      <c r="F23" s="10"/>
      <c r="G23" s="10" t="s">
        <v>33</v>
      </c>
      <c r="H23" s="10"/>
      <c r="I23" s="26"/>
      <c r="J23" s="10"/>
      <c r="K23" s="10"/>
      <c r="L23" s="10"/>
      <c r="M23" s="10"/>
      <c r="N23" s="10"/>
      <c r="O23" s="10"/>
      <c r="P23" s="12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6"/>
      <c r="J24" s="10"/>
      <c r="K24" s="10"/>
      <c r="L24" s="10"/>
      <c r="M24" s="10"/>
      <c r="N24" s="10"/>
      <c r="O24" s="10"/>
      <c r="P24" s="12"/>
    </row>
    <row r="25" ht="0.2" customHeight="true">
      <c r="A25" s="10"/>
      <c r="B25" s="10"/>
      <c r="C25" s="10"/>
      <c r="D25" s="10"/>
      <c r="E25" s="10"/>
      <c r="F25" s="26"/>
      <c r="G25" s="26"/>
      <c r="H25" s="10"/>
      <c r="I25" s="10"/>
      <c r="J25" s="10"/>
      <c r="K25" s="10"/>
      <c r="L25" s="10"/>
      <c r="M25" s="12"/>
      <c r="N25" s="12"/>
      <c r="O25" s="12"/>
      <c r="P25" s="12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8"/>
      <c r="J26" s="28"/>
      <c r="K26" s="28"/>
      <c r="L26" s="28"/>
      <c r="M26" s="28"/>
      <c r="N26" s="28"/>
      <c r="O26" s="12"/>
      <c r="P26" s="12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8"/>
      <c r="J27" s="28"/>
      <c r="K27" s="28"/>
      <c r="L27" s="28"/>
      <c r="M27" s="28"/>
      <c r="N27" s="28"/>
      <c r="O27" s="12"/>
      <c r="P27" s="12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8"/>
      <c r="J28" s="28"/>
      <c r="K28" s="28"/>
      <c r="L28" s="12"/>
      <c r="M28" s="12"/>
      <c r="N28" s="12"/>
      <c r="O28" s="12"/>
      <c r="P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  <mergeCell ref="A26:H26"/>
    <mergeCell ref="A27:H27"/>
    <mergeCell ref="A28:H28"/>
    <mergeCell ref="M21:O21"/>
    <mergeCell ref="I6:I7"/>
    <mergeCell ref="H6:H7"/>
    <mergeCell ref="G6:G7"/>
    <mergeCell ref="F6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