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<sst xmlns="http://schemas.openxmlformats.org/spreadsheetml/2006/main" count="49">
  <si>
    <t>公開類</t>
  </si>
  <si>
    <t>月　報</t>
  </si>
  <si>
    <t>臺中市交通事件裁決案件繳款金額</t>
  </si>
  <si>
    <t>中華民國115年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</si>
  <si>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</si>
  <si>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</si>
  <si>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</si>
  <si>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</si>
  <si>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</si>
  <si>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</si>
  <si>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</si>
  <si>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</si>
  <si>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</si>
  <si>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</si>
  <si>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</si>
  <si>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</si>
  <si>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</si>
  <si>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</si>
  <si>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</si>
  <si>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</si>
  <si>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</si>
  <si>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</si>
  <si>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</si>
  <si>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</si>
  <si>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</si>
  <si>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…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</si>
  <si>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</si>
  <si>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</si>
  <si>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</si>
  <si>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</si>
  <si>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</si>
  <si>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</si>
  <si>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</si>
  <si>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</si>
  <si>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</si>
  <si>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</si>
  <si>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</si>
  <si>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</si>
  <si>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</si>
  <si>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</si>
  <si>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</si>
  <si>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</si>
  <si>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中華民國115年7月8日編製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</si>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</sst>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6" borderId="1" xfId="0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7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7" fontId="1" fillId="2" borderId="9" xfId="0" applyNumberFormat="true" applyFont="true" applyFill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7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8"/>
  <sheetViews>
    <sheetView zoomScale="100" topLeftCell="A1" workbookViewId="0" showGridLines="true" showRowColHeaders="true" view="normal">
      <selection activeCell="Q5" sqref="Q5:Q5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4" bestFit="false" customWidth="true" width="12.2109375" hidden="false" outlineLevel="0"/>
    <col min="15" max="15" bestFit="false" customWidth="true" width="13.351562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5"/>
      <c r="D1" s="18"/>
      <c r="E1" s="20"/>
      <c r="F1" s="20"/>
      <c r="G1" s="20"/>
      <c r="H1" s="20"/>
      <c r="I1" s="20"/>
      <c r="J1" s="20"/>
      <c r="K1" s="20"/>
      <c r="L1" s="20"/>
      <c r="M1" s="28"/>
      <c r="N1" s="31" t="s">
        <v>43</v>
      </c>
      <c r="O1" s="34" t="s">
        <v>46</v>
      </c>
      <c r="P1" s="39"/>
    </row>
    <row r="2">
      <c r="A2" s="2" t="s">
        <v>1</v>
      </c>
      <c r="B2" s="2"/>
      <c r="C2" s="16" t="s">
        <v>26</v>
      </c>
      <c r="D2" s="19"/>
      <c r="E2" s="21"/>
      <c r="F2" s="21"/>
      <c r="G2" s="21"/>
      <c r="H2" s="21"/>
      <c r="I2" s="26"/>
      <c r="J2" s="26"/>
      <c r="K2" s="26"/>
      <c r="L2" s="26"/>
      <c r="M2" s="29"/>
      <c r="N2" s="32" t="s">
        <v>44</v>
      </c>
      <c r="O2" s="35" t="s">
        <v>47</v>
      </c>
      <c r="P2" s="39"/>
    </row>
    <row r="3" ht="35.5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7.2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20.3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27" customHeight="true">
      <c r="A6" s="6" t="s">
        <v>5</v>
      </c>
      <c r="B6" s="12" t="s">
        <v>23</v>
      </c>
      <c r="C6" s="12"/>
      <c r="D6" s="12"/>
      <c r="E6" s="12"/>
      <c r="F6" s="23" t="s">
        <v>31</v>
      </c>
      <c r="G6" s="12" t="s">
        <v>32</v>
      </c>
      <c r="H6" s="17" t="s">
        <v>35</v>
      </c>
      <c r="I6" s="12" t="s">
        <v>36</v>
      </c>
      <c r="J6" s="12" t="s">
        <v>37</v>
      </c>
      <c r="K6" s="12" t="s">
        <v>38</v>
      </c>
      <c r="L6" s="12" t="s">
        <v>39</v>
      </c>
      <c r="M6" s="12" t="s">
        <v>41</v>
      </c>
      <c r="N6" s="17" t="s">
        <v>45</v>
      </c>
      <c r="O6" s="36" t="s">
        <v>18</v>
      </c>
    </row>
    <row r="7" ht="39.3" customHeight="true">
      <c r="A7" s="6"/>
      <c r="B7" s="12" t="s">
        <v>24</v>
      </c>
      <c r="C7" s="17" t="s">
        <v>27</v>
      </c>
      <c r="D7" s="17" t="s">
        <v>28</v>
      </c>
      <c r="E7" s="17" t="s">
        <v>30</v>
      </c>
      <c r="F7" s="23"/>
      <c r="G7" s="12"/>
      <c r="H7" s="17"/>
      <c r="I7" s="12"/>
      <c r="J7" s="12"/>
      <c r="K7" s="12"/>
      <c r="L7" s="12"/>
      <c r="M7" s="12"/>
      <c r="N7" s="17"/>
      <c r="O7" s="36"/>
    </row>
    <row r="8" ht="20.3" customHeight="true">
      <c r="A8" s="7" t="s">
        <v>6</v>
      </c>
      <c r="B8" s="13" t="n">
        <v>4974768</v>
      </c>
      <c r="C8" s="13" t="n">
        <v>27354601</v>
      </c>
      <c r="D8" s="13" t="n">
        <v>19623600</v>
      </c>
      <c r="E8" s="13" t="n">
        <v>15639552</v>
      </c>
      <c r="F8" s="13" t="n">
        <v>93800</v>
      </c>
      <c r="G8" s="13" t="n">
        <v>135259384</v>
      </c>
      <c r="H8" s="13" t="n">
        <v>10994900</v>
      </c>
      <c r="I8" s="13" t="n">
        <v>290700</v>
      </c>
      <c r="J8" s="13" t="n">
        <v>5700200</v>
      </c>
      <c r="K8" s="13" t="n">
        <v>43299800</v>
      </c>
      <c r="L8" s="13" t="n">
        <v>606300</v>
      </c>
      <c r="M8" s="14" t="n">
        <f>SUM(B8:L8)</f>
        <v>263837605</v>
      </c>
      <c r="N8" s="13" t="n">
        <v>66790194</v>
      </c>
      <c r="O8" s="37" t="n">
        <f>M8-N8</f>
        <v>197047411</v>
      </c>
    </row>
    <row r="9" ht="20.3" customHeight="true">
      <c r="A9" s="7" t="s">
        <v>7</v>
      </c>
      <c r="B9" s="13" t="n">
        <v>3820821</v>
      </c>
      <c r="C9" s="13" t="n">
        <v>23949439</v>
      </c>
      <c r="D9" s="13" t="n">
        <v>15642949</v>
      </c>
      <c r="E9" s="13" t="n">
        <v>13180962</v>
      </c>
      <c r="F9" s="13" t="n">
        <v>116300</v>
      </c>
      <c r="G9" s="13" t="n">
        <v>114326797</v>
      </c>
      <c r="H9" s="13" t="n">
        <v>7649900</v>
      </c>
      <c r="I9" s="13" t="n">
        <v>185800</v>
      </c>
      <c r="J9" s="13" t="n">
        <v>4967500</v>
      </c>
      <c r="K9" s="13" t="n">
        <v>37139300</v>
      </c>
      <c r="L9" s="13" t="n">
        <v>548100</v>
      </c>
      <c r="M9" s="14" t="n">
        <f>SUM(B9:L9)</f>
        <v>221527868</v>
      </c>
      <c r="N9" s="13" t="n">
        <v>55771199</v>
      </c>
      <c r="O9" s="37" t="n">
        <f>M9-N9</f>
        <v>165756669</v>
      </c>
    </row>
    <row r="10" ht="20.3" customHeight="true">
      <c r="A10" s="7" t="s">
        <v>8</v>
      </c>
      <c r="B10" s="13" t="n">
        <v>7139846</v>
      </c>
      <c r="C10" s="13" t="n">
        <v>36331563</v>
      </c>
      <c r="D10" s="13" t="n">
        <v>25301988</v>
      </c>
      <c r="E10" s="13" t="n">
        <v>19111599</v>
      </c>
      <c r="F10" s="13" t="n">
        <v>201150</v>
      </c>
      <c r="G10" s="13" t="n">
        <v>139187468</v>
      </c>
      <c r="H10" s="13" t="n">
        <v>10979400</v>
      </c>
      <c r="I10" s="13" t="n">
        <v>312800</v>
      </c>
      <c r="J10" s="13" t="n">
        <v>7192900</v>
      </c>
      <c r="K10" s="13" t="n">
        <v>45337100</v>
      </c>
      <c r="L10" s="13" t="n">
        <v>701700</v>
      </c>
      <c r="M10" s="14" t="n">
        <f>SUM(B10:L10)</f>
        <v>291797514</v>
      </c>
      <c r="N10" s="13" t="n">
        <v>74180580</v>
      </c>
      <c r="O10" s="37" t="n">
        <f>M10-N10</f>
        <v>217616934</v>
      </c>
    </row>
    <row r="11" ht="20.3" customHeight="true">
      <c r="A11" s="7" t="s">
        <v>9</v>
      </c>
      <c r="B11" s="13" t="n">
        <v>6662426</v>
      </c>
      <c r="C11" s="13" t="n">
        <v>32981256</v>
      </c>
      <c r="D11" s="13" t="n">
        <v>20198557</v>
      </c>
      <c r="E11" s="13" t="n">
        <v>17177668</v>
      </c>
      <c r="F11" s="13" t="n">
        <v>93840</v>
      </c>
      <c r="G11" s="13" t="n">
        <v>130576568</v>
      </c>
      <c r="H11" s="13" t="n">
        <v>9950300</v>
      </c>
      <c r="I11" s="13" t="n">
        <v>301000</v>
      </c>
      <c r="J11" s="13" t="n">
        <v>5412800</v>
      </c>
      <c r="K11" s="13" t="n">
        <v>42223200</v>
      </c>
      <c r="L11" s="13" t="n">
        <v>846300</v>
      </c>
      <c r="M11" s="14" t="n">
        <f>SUM(B11:L11)</f>
        <v>266423915</v>
      </c>
      <c r="N11" s="13" t="n">
        <v>69783672</v>
      </c>
      <c r="O11" s="37" t="n">
        <f>M11-N11</f>
        <v>196640243</v>
      </c>
    </row>
    <row r="12" ht="20.3" customHeight="true">
      <c r="A12" s="8" t="s">
        <v>10</v>
      </c>
      <c r="B12" s="13" t="n">
        <v>8041010</v>
      </c>
      <c r="C12" s="13" t="n">
        <v>33026309</v>
      </c>
      <c r="D12" s="13" t="n">
        <v>22253547</v>
      </c>
      <c r="E12" s="13" t="n">
        <v>17578684</v>
      </c>
      <c r="F12" s="13" t="n">
        <v>40100</v>
      </c>
      <c r="G12" s="13" t="n">
        <v>131019737</v>
      </c>
      <c r="H12" s="13" t="n">
        <v>9114000</v>
      </c>
      <c r="I12" s="13" t="n">
        <v>359100</v>
      </c>
      <c r="J12" s="13" t="n">
        <v>5387400</v>
      </c>
      <c r="K12" s="13" t="n">
        <v>41288300</v>
      </c>
      <c r="L12" s="13" t="n">
        <v>820300</v>
      </c>
      <c r="M12" s="14" t="n">
        <f>SUM(B12:L12)</f>
        <v>268928487</v>
      </c>
      <c r="N12" s="13" t="n">
        <v>70003922</v>
      </c>
      <c r="O12" s="37" t="n">
        <f>M12-N12</f>
        <v>198924565</v>
      </c>
    </row>
    <row r="13" ht="20.3" customHeight="true">
      <c r="A13" s="8" t="s">
        <v>11</v>
      </c>
      <c r="B13" s="13" t="n">
        <v>7144730</v>
      </c>
      <c r="C13" s="13" t="n">
        <v>33319842</v>
      </c>
      <c r="D13" s="13" t="n">
        <v>21592342</v>
      </c>
      <c r="E13" s="13" t="n">
        <v>18437015</v>
      </c>
      <c r="F13" s="13" t="n">
        <v>161000</v>
      </c>
      <c r="G13" s="13" t="n">
        <v>113704895</v>
      </c>
      <c r="H13" s="13" t="n">
        <v>8827900</v>
      </c>
      <c r="I13" s="13" t="n">
        <v>288900</v>
      </c>
      <c r="J13" s="13" t="n">
        <v>5605500</v>
      </c>
      <c r="K13" s="13" t="n">
        <v>39747000</v>
      </c>
      <c r="L13" s="13" t="n">
        <v>741500</v>
      </c>
      <c r="M13" s="14" t="n">
        <f>SUM(B13:L13)</f>
        <v>249570624</v>
      </c>
      <c r="N13" s="13" t="n">
        <v>64578652</v>
      </c>
      <c r="O13" s="37" t="n">
        <f>M13-N13</f>
        <v>184991972</v>
      </c>
      <c r="P13" s="40" t="s">
        <v>48</v>
      </c>
    </row>
    <row r="14" ht="20.3" customHeight="true">
      <c r="A14" s="8" t="s">
        <v>12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4" t="s">
        <v>25</v>
      </c>
      <c r="N14" s="13" t="s">
        <v>25</v>
      </c>
      <c r="O14" s="37" t="s">
        <v>25</v>
      </c>
      <c r="P14" s="41"/>
    </row>
    <row r="15" ht="20.3" customHeight="true">
      <c r="A15" s="8" t="s">
        <v>13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4" t="s">
        <v>25</v>
      </c>
      <c r="N15" s="13" t="s">
        <v>25</v>
      </c>
      <c r="O15" s="37" t="s">
        <v>25</v>
      </c>
    </row>
    <row r="16" ht="20.3" customHeight="true">
      <c r="A16" s="7" t="s">
        <v>14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4" t="s">
        <v>25</v>
      </c>
      <c r="N16" s="13" t="s">
        <v>25</v>
      </c>
      <c r="O16" s="37" t="s">
        <v>25</v>
      </c>
    </row>
    <row r="17" ht="20.3" customHeight="true">
      <c r="A17" s="7" t="s">
        <v>15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4" t="s">
        <v>25</v>
      </c>
      <c r="N17" s="13" t="s">
        <v>25</v>
      </c>
      <c r="O17" s="37" t="s">
        <v>25</v>
      </c>
    </row>
    <row r="18" ht="20.3" customHeight="true">
      <c r="A18" s="7" t="s">
        <v>16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4" t="s">
        <v>25</v>
      </c>
      <c r="N18" s="13" t="s">
        <v>25</v>
      </c>
      <c r="O18" s="37" t="s">
        <v>25</v>
      </c>
    </row>
    <row r="19" ht="20.3" customHeight="true">
      <c r="A19" s="7" t="s">
        <v>17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4" t="s">
        <v>25</v>
      </c>
      <c r="N19" s="13" t="s">
        <v>25</v>
      </c>
      <c r="O19" s="37" t="s">
        <v>25</v>
      </c>
    </row>
    <row r="20" ht="20.3" customHeight="true">
      <c r="A20" s="6" t="s">
        <v>18</v>
      </c>
      <c r="B20" s="14" t="n">
        <f>SUM(B8:B19)</f>
        <v>37783601</v>
      </c>
      <c r="C20" s="14" t="n">
        <f>SUM(C8:C19)</f>
        <v>186963010</v>
      </c>
      <c r="D20" s="14" t="n">
        <f>SUM(D8:D19)</f>
        <v>124612983</v>
      </c>
      <c r="E20" s="14" t="n">
        <f>SUM(E8:E19)</f>
        <v>101125480</v>
      </c>
      <c r="F20" s="14" t="n">
        <f>SUM(F8:F19)</f>
        <v>706190</v>
      </c>
      <c r="G20" s="14" t="n">
        <f>SUM(G8:G19)</f>
        <v>764074849</v>
      </c>
      <c r="H20" s="14" t="n">
        <f>SUM(H8:H19)</f>
        <v>57516400</v>
      </c>
      <c r="I20" s="14" t="n">
        <f>SUM(I8:I19)</f>
        <v>1738300</v>
      </c>
      <c r="J20" s="14" t="n">
        <f>SUM(J8:J19)</f>
        <v>34266300</v>
      </c>
      <c r="K20" s="14" t="n">
        <f>SUM(K8:K19)</f>
        <v>249034700</v>
      </c>
      <c r="L20" s="14" t="n">
        <f>SUM(L8:L19)</f>
        <v>4264200</v>
      </c>
      <c r="M20" s="14" t="n">
        <f>SUM(M8:M19)</f>
        <v>1562086013</v>
      </c>
      <c r="N20" s="14" t="n">
        <f>SUM(N8:N19)</f>
        <v>401108219</v>
      </c>
      <c r="O20" s="38" t="n">
        <f>M20-N20</f>
        <v>1160977794</v>
      </c>
    </row>
    <row r="21" ht="20.45" customHeight="true">
      <c r="A21" s="9"/>
      <c r="B21" s="9"/>
      <c r="C21" s="9"/>
      <c r="D21" s="9"/>
      <c r="E21" s="9"/>
      <c r="F21" s="24"/>
      <c r="G21" s="9" t="s">
        <v>33</v>
      </c>
      <c r="H21" s="9"/>
      <c r="I21" s="9"/>
      <c r="J21" s="9"/>
      <c r="K21" s="9"/>
      <c r="L21" s="9"/>
      <c r="M21" s="30" t="s">
        <v>42</v>
      </c>
      <c r="N21" s="33"/>
      <c r="O21" s="33"/>
    </row>
    <row r="22" ht="20.45" customHeight="true">
      <c r="A22" s="10" t="s">
        <v>19</v>
      </c>
      <c r="B22" s="10"/>
      <c r="C22" s="10"/>
      <c r="D22" s="10" t="s">
        <v>29</v>
      </c>
      <c r="E22" s="22"/>
      <c r="F22" s="10"/>
      <c r="G22" s="10"/>
      <c r="H22" s="10"/>
      <c r="I22" s="25"/>
      <c r="J22" s="10"/>
      <c r="K22" s="10"/>
      <c r="L22" s="10" t="s">
        <v>40</v>
      </c>
      <c r="M22" s="10"/>
      <c r="N22" s="10"/>
    </row>
    <row r="23" ht="20.45" customHeight="true">
      <c r="A23" s="10"/>
      <c r="B23" s="10"/>
      <c r="C23" s="10"/>
      <c r="D23" s="10"/>
      <c r="E23" s="10"/>
      <c r="F23" s="10"/>
      <c r="G23" s="10" t="s">
        <v>34</v>
      </c>
      <c r="H23" s="10"/>
      <c r="I23" s="25"/>
      <c r="J23" s="10"/>
      <c r="K23" s="10"/>
      <c r="L23" s="10"/>
      <c r="M23" s="10"/>
      <c r="N23" s="10"/>
      <c r="O23" s="10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5"/>
      <c r="J24" s="10"/>
      <c r="K24" s="10"/>
      <c r="L24" s="10"/>
      <c r="M24" s="10"/>
      <c r="N24" s="10"/>
      <c r="O24" s="10"/>
    </row>
    <row r="25" ht="0.2" customHeight="true">
      <c r="A25" s="10"/>
      <c r="B25" s="10"/>
      <c r="C25" s="10"/>
      <c r="D25" s="10"/>
      <c r="E25" s="10"/>
      <c r="F25" s="25"/>
      <c r="G25" s="25"/>
      <c r="H25" s="10"/>
      <c r="I25" s="10"/>
      <c r="J25" s="10"/>
      <c r="K25" s="10"/>
      <c r="L25" s="10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7"/>
      <c r="J26" s="27"/>
      <c r="K26" s="27"/>
      <c r="L26" s="27"/>
      <c r="M26" s="27"/>
      <c r="N26" s="27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7"/>
      <c r="J27" s="27"/>
      <c r="K27" s="27"/>
      <c r="L27" s="27"/>
      <c r="M27" s="27"/>
      <c r="N27" s="27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7"/>
      <c r="J28" s="27"/>
      <c r="K28" s="27"/>
    </row>
  </sheetData>
  <mergeCells>
    <mergeCell ref="A26:H26"/>
    <mergeCell ref="A27:H27"/>
    <mergeCell ref="A28:H28"/>
    <mergeCell ref="M21:O21"/>
    <mergeCell ref="I6:I7"/>
    <mergeCell ref="H6:H7"/>
    <mergeCell ref="G6:G7"/>
    <mergeCell ref="F6:F7"/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