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<sst xmlns="http://schemas.openxmlformats.org/spreadsheetml/2006/main" count="71">
  <si>
    <t>公開類</t>
  </si>
  <si>
    <t>半年報</t>
  </si>
  <si>
    <t>臺中市政府環境保護局推展志願服務志工人數及服務成果概況</t>
  </si>
  <si>
    <t>項目別</t>
  </si>
  <si>
    <t>總計</t>
  </si>
  <si>
    <t>資料來源：本局綜合計畫科依據本局志願服務團體及實際組訓人力資料編製。</t>
  </si>
  <si>
    <t>填表說明：本表編製1份，並依統計法規定永久保存，資料透過網際網路上傳至「臺中市公務統計行政管理系統」。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</si>
  <si>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</si>
  <si>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</si>
  <si>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</si>
  <si>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</si>
  <si>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</si>
  <si>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</si>
  <si>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</si>
  <si>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</si>
  <si>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</si>
  <si>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</si>
  <si>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</si>
  <si>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</si>
  <si>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</si>
  <si>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</si>
  <si>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</si>
  <si>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</si>
  <si>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</si>
  <si>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中華民國114年(7月至12月)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</si>
  <si>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</si>
  <si>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</si>
  <si>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</si>
  <si>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</si>
  <si>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</si>
  <si>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</si>
  <si>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</si>
  <si>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</si>
  <si>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</si>
  <si>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</si>
  <si>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</si>
  <si>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 xml:space="preserve">       主辦統計人員                    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</si>
  <si>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</si>
  <si>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</si>
  <si>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</si>
  <si>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</si>
  <si>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</si>
  <si>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</si>
  <si>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</si>
  <si>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</si>
  <si>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</si>
  <si>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</si>
  <si>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</si>
  <si>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</si>
  <si>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</si>
  <si>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</si>
  <si>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</si>
  <si>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</si>
  <si>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</si>
  <si>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</si>
  <si>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</si>
  <si>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</si>
  <si>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</si>
  <si>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</si>
  <si>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臺中市政府環境保護局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</si>
  <si>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</si>
  <si>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</si>
  <si>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</si>
  <si>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</si>
  <si>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</si>
  <si>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</si>
  <si>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</si>
  <si>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</si>
  <si>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</si>
  <si>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</si>
  <si>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 115年 1月 5 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</si>
</sst>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;\-#,##0;&quot;-&quot;" numFmtId="198"/>
    <numFmt formatCode="#,##0.0;\-#,##0.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5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7" fontId="2" borderId="0" xfId="0" applyNumberFormat="true" applyFont="true">
      <alignment horizontal="left" vertical="center"/>
    </xf>
    <xf numFmtId="197" fontId="4" borderId="0" xfId="0" applyNumberFormat="true" applyFont="true">
      <alignment horizontal="center" vertical="center"/>
    </xf>
    <xf numFmtId="199" fontId="2" borderId="0" xfId="0" applyNumberFormat="true" applyFont="true">
      <alignment horizontal="left" vertical="center"/>
    </xf>
    <xf numFmtId="198" fontId="2" borderId="0" xfId="0" applyNumberFormat="true" applyFont="true">
      <alignment vertical="center"/>
    </xf>
    <xf numFmtId="0" fontId="6" borderId="0" xfId="0" applyFont="true"/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7" borderId="1" xfId="0" applyNumberFormat="true" applyFont="true" applyBorder="true">
      <alignment horizontal="center" vertical="center" wrapText="true"/>
    </xf>
    <xf numFmtId="197" fontId="5" borderId="2" xfId="0" applyNumberFormat="true" applyFont="true" applyBorder="true">
      <alignment horizontal="center" vertical="center" wrapText="true"/>
    </xf>
    <xf numFmtId="200" fontId="5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5" borderId="0" xfId="0" applyNumberFormat="true" applyFont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9" borderId="1" xfId="0" applyNumberFormat="true" applyFont="true" applyBorder="true">
      <alignment horizontal="center" vertical="center" wrapText="true"/>
    </xf>
    <xf numFmtId="197" fontId="5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0" xfId="0" applyNumberFormat="true" applyFont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5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5" borderId="3" xfId="0" applyNumberFormat="true" applyFont="true" applyBorder="true">
      <alignment horizontal="center" vertical="center"/>
    </xf>
    <xf numFmtId="197" fontId="5" borderId="10" xfId="0" applyNumberFormat="true" applyFont="true" applyBorder="true">
      <alignment horizontal="center" vertical="center"/>
    </xf>
    <xf numFmtId="200" fontId="5" borderId="10" xfId="0" applyNumberFormat="true" applyFont="true" applyBorder="true">
      <alignment horizontal="center" vertical="center"/>
    </xf>
    <xf numFmtId="197" fontId="5" borderId="10" xfId="0" applyNumberFormat="true" applyFont="true" applyBorder="true">
      <alignment horizontal="center" vertical="center" wrapText="true"/>
    </xf>
    <xf numFmtId="199" fontId="2" borderId="3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G24" sqref="AG24:AG24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9.2109375" hidden="false" outlineLevel="0"/>
    <col min="3" max="3" bestFit="false" customWidth="true" width="8.78125" hidden="false" outlineLevel="0"/>
    <col min="4" max="4" bestFit="false" customWidth="true" width="9.921875" hidden="false" outlineLevel="0"/>
    <col min="5" max="5" bestFit="false" customWidth="true" width="8.921875" hidden="false" outlineLevel="0"/>
    <col min="6" max="6" bestFit="false" customWidth="true" width="9.2109375" hidden="false" outlineLevel="0"/>
    <col min="7" max="7" bestFit="false" customWidth="true" width="8.921875" hidden="false" outlineLevel="0"/>
    <col min="8" max="8" bestFit="false" customWidth="true" width="5.2109375" hidden="false" outlineLevel="0"/>
    <col min="9" max="10" bestFit="false" customWidth="true" width="8.921875" hidden="false" outlineLevel="0"/>
    <col min="11" max="11" bestFit="false" customWidth="true" width="8.2109375" hidden="false" outlineLevel="0"/>
    <col min="12" max="12" bestFit="false" customWidth="true" width="9.2109375" hidden="false" outlineLevel="0"/>
    <col min="13" max="17" bestFit="false" customWidth="true" width="8.2109375" hidden="false" outlineLevel="0"/>
    <col min="18" max="18" bestFit="false" customWidth="true" width="7.921875" hidden="false" outlineLevel="0"/>
    <col min="19" max="19" bestFit="false" customWidth="true" width="8.78125" hidden="false" outlineLevel="0"/>
    <col min="20" max="20" bestFit="false" customWidth="true" width="7.78125" hidden="false" outlineLevel="0"/>
    <col min="21" max="21" bestFit="false" customWidth="true" width="7.921875" hidden="false" outlineLevel="0"/>
    <col min="22" max="23" bestFit="false" customWidth="true" width="8.921875" hidden="false" outlineLevel="0"/>
    <col min="24" max="27" bestFit="false" customWidth="true" width="7.921875" hidden="false" outlineLevel="0"/>
    <col min="28" max="29" bestFit="false" customWidth="true" width="8.2109375" hidden="false" outlineLevel="0"/>
    <col min="30" max="30" bestFit="false" customWidth="true" width="8.4921875" hidden="false" outlineLevel="0"/>
    <col min="31" max="31" bestFit="false" customWidth="true" width="7.2109375" hidden="false" outlineLevel="0"/>
    <col min="32" max="32" bestFit="false" customWidth="true" width="5.2109375" hidden="false" outlineLevel="0"/>
    <col min="33" max="33" bestFit="false" customWidth="true" width="9.921875" hidden="false" outlineLevel="0"/>
    <col min="34" max="50" bestFit="false" customWidth="true" width="9.3515625" hidden="false" outlineLevel="0"/>
  </cols>
  <sheetData>
    <row r="1" ht="30.75" customHeight="true" hidden="true">
      <c r="A1" s="1"/>
      <c r="B1" s="1"/>
      <c r="C1" s="1"/>
      <c r="D1" s="1"/>
      <c r="E1" s="1"/>
      <c r="F1" s="27"/>
      <c r="G1" s="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5.75" customHeight="true" hidden="true">
      <c r="A2" s="2"/>
      <c r="B2" s="1"/>
      <c r="C2" s="23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"/>
      <c r="Z2" s="5"/>
      <c r="AA2" s="5"/>
      <c r="AB2" s="5"/>
      <c r="AC2" s="5"/>
      <c r="AD2" s="5"/>
      <c r="AE2" s="5"/>
      <c r="AF2" s="5"/>
      <c r="AG2" s="5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5.75" customHeight="true">
      <c r="A3" s="3" t="s">
        <v>0</v>
      </c>
      <c r="B3" s="16"/>
      <c r="C3" s="24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33"/>
      <c r="Y3" s="3" t="s">
        <v>55</v>
      </c>
      <c r="Z3" s="3"/>
      <c r="AA3" s="3"/>
      <c r="AB3" s="3" t="s">
        <v>59</v>
      </c>
      <c r="AC3" s="3"/>
      <c r="AD3" s="3"/>
      <c r="AE3" s="3"/>
      <c r="AF3" s="3"/>
      <c r="AG3" s="3"/>
      <c r="AH3" s="40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5.75" customHeight="true">
      <c r="A4" s="3" t="s">
        <v>1</v>
      </c>
      <c r="B4" s="17" t="s">
        <v>9</v>
      </c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34"/>
      <c r="Y4" s="3" t="s">
        <v>56</v>
      </c>
      <c r="Z4" s="3"/>
      <c r="AA4" s="3"/>
      <c r="AB4" s="3" t="s">
        <v>60</v>
      </c>
      <c r="AC4" s="3"/>
      <c r="AD4" s="3"/>
      <c r="AE4" s="3"/>
      <c r="AF4" s="3"/>
      <c r="AG4" s="3"/>
      <c r="AH4" s="40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.75" customHeight="true">
      <c r="A6" s="5"/>
      <c r="B6" s="18"/>
      <c r="C6" s="18"/>
      <c r="D6" s="18"/>
      <c r="E6" s="18"/>
      <c r="F6" s="28" t="s">
        <v>24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18"/>
      <c r="Z6" s="18"/>
      <c r="AA6" s="18"/>
      <c r="AB6" s="18"/>
      <c r="AC6" s="18"/>
      <c r="AD6" s="18"/>
      <c r="AE6" s="18"/>
      <c r="AF6" s="18"/>
      <c r="AG6" s="18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75" customHeight="true">
      <c r="A7" s="6" t="s">
        <v>3</v>
      </c>
      <c r="B7" s="19" t="s">
        <v>10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40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75" customHeight="true">
      <c r="A8" s="7"/>
      <c r="B8" s="19" t="s">
        <v>11</v>
      </c>
      <c r="C8" s="19" t="s">
        <v>15</v>
      </c>
      <c r="D8" s="19"/>
      <c r="E8" s="19"/>
      <c r="F8" s="19" t="s">
        <v>25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 t="s">
        <v>51</v>
      </c>
      <c r="W8" s="19"/>
      <c r="X8" s="19"/>
      <c r="Y8" s="19"/>
      <c r="Z8" s="19"/>
      <c r="AA8" s="19"/>
      <c r="AB8" s="19"/>
      <c r="AC8" s="19"/>
      <c r="AD8" s="19"/>
      <c r="AE8" s="19"/>
      <c r="AF8" s="19" t="s">
        <v>68</v>
      </c>
      <c r="AG8" s="19"/>
      <c r="AH8" s="40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6.25" customHeight="true">
      <c r="A9" s="7"/>
      <c r="B9" s="19"/>
      <c r="C9" s="19" t="s">
        <v>16</v>
      </c>
      <c r="D9" s="19" t="s">
        <v>18</v>
      </c>
      <c r="E9" s="19" t="s">
        <v>21</v>
      </c>
      <c r="F9" s="19" t="s">
        <v>26</v>
      </c>
      <c r="G9" s="19"/>
      <c r="H9" s="19" t="s">
        <v>29</v>
      </c>
      <c r="I9" s="19"/>
      <c r="J9" s="19" t="s">
        <v>34</v>
      </c>
      <c r="K9" s="19"/>
      <c r="L9" s="19" t="s">
        <v>38</v>
      </c>
      <c r="M9" s="19"/>
      <c r="N9" s="19" t="s">
        <v>42</v>
      </c>
      <c r="O9" s="19"/>
      <c r="P9" s="19" t="s">
        <v>45</v>
      </c>
      <c r="Q9" s="19"/>
      <c r="R9" s="19" t="s">
        <v>47</v>
      </c>
      <c r="S9" s="19"/>
      <c r="T9" s="29" t="s">
        <v>21</v>
      </c>
      <c r="U9" s="29"/>
      <c r="V9" s="19" t="s">
        <v>52</v>
      </c>
      <c r="W9" s="19"/>
      <c r="X9" s="19" t="s">
        <v>53</v>
      </c>
      <c r="Y9" s="19"/>
      <c r="Z9" s="19" t="s">
        <v>57</v>
      </c>
      <c r="AA9" s="19"/>
      <c r="AB9" s="19" t="s">
        <v>61</v>
      </c>
      <c r="AC9" s="19"/>
      <c r="AD9" s="29" t="s">
        <v>21</v>
      </c>
      <c r="AE9" s="29"/>
      <c r="AF9" s="19"/>
      <c r="AG9" s="19"/>
      <c r="AH9" s="40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75" customHeight="true">
      <c r="A10" s="7"/>
      <c r="B10" s="19"/>
      <c r="C10" s="19"/>
      <c r="D10" s="19"/>
      <c r="E10" s="19"/>
      <c r="F10" s="19" t="s">
        <v>16</v>
      </c>
      <c r="G10" s="19" t="s">
        <v>18</v>
      </c>
      <c r="H10" s="19" t="s">
        <v>16</v>
      </c>
      <c r="I10" s="19" t="s">
        <v>18</v>
      </c>
      <c r="J10" s="19" t="s">
        <v>16</v>
      </c>
      <c r="K10" s="19" t="s">
        <v>18</v>
      </c>
      <c r="L10" s="19" t="s">
        <v>16</v>
      </c>
      <c r="M10" s="19" t="s">
        <v>18</v>
      </c>
      <c r="N10" s="19" t="s">
        <v>16</v>
      </c>
      <c r="O10" s="19" t="s">
        <v>18</v>
      </c>
      <c r="P10" s="19" t="s">
        <v>16</v>
      </c>
      <c r="Q10" s="19" t="s">
        <v>18</v>
      </c>
      <c r="R10" s="19" t="s">
        <v>16</v>
      </c>
      <c r="S10" s="19" t="s">
        <v>18</v>
      </c>
      <c r="T10" s="19" t="s">
        <v>16</v>
      </c>
      <c r="U10" s="19" t="s">
        <v>18</v>
      </c>
      <c r="V10" s="19" t="s">
        <v>16</v>
      </c>
      <c r="W10" s="19" t="s">
        <v>18</v>
      </c>
      <c r="X10" s="19" t="s">
        <v>16</v>
      </c>
      <c r="Y10" s="19" t="s">
        <v>18</v>
      </c>
      <c r="Z10" s="19" t="s">
        <v>16</v>
      </c>
      <c r="AA10" s="19" t="s">
        <v>18</v>
      </c>
      <c r="AB10" s="19" t="s">
        <v>16</v>
      </c>
      <c r="AC10" s="19" t="s">
        <v>18</v>
      </c>
      <c r="AD10" s="19" t="s">
        <v>16</v>
      </c>
      <c r="AE10" s="19" t="s">
        <v>18</v>
      </c>
      <c r="AF10" s="19" t="s">
        <v>16</v>
      </c>
      <c r="AG10" s="36" t="s">
        <v>18</v>
      </c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46.5" customHeight="true">
      <c r="A11" s="6" t="s">
        <v>4</v>
      </c>
      <c r="B11" s="20" t="n">
        <v>697</v>
      </c>
      <c r="C11" s="20" t="n">
        <v>14381</v>
      </c>
      <c r="D11" s="20" t="n">
        <v>23855</v>
      </c>
      <c r="E11" s="20" t="n">
        <f>C11+D11</f>
        <v>38236</v>
      </c>
      <c r="F11" s="20" t="n">
        <v>63</v>
      </c>
      <c r="G11" s="20" t="n">
        <v>79</v>
      </c>
      <c r="H11" s="20" t="n">
        <v>205</v>
      </c>
      <c r="I11" s="20" t="n">
        <v>410</v>
      </c>
      <c r="J11" s="20" t="n">
        <v>740</v>
      </c>
      <c r="K11" s="20" t="n">
        <v>1213</v>
      </c>
      <c r="L11" s="20" t="n">
        <v>3037</v>
      </c>
      <c r="M11" s="20" t="n">
        <v>2391</v>
      </c>
      <c r="N11" s="20" t="n">
        <v>1986</v>
      </c>
      <c r="O11" s="20" t="n">
        <v>2187</v>
      </c>
      <c r="P11" s="20" t="n">
        <v>3278</v>
      </c>
      <c r="Q11" s="20" t="n">
        <v>6347</v>
      </c>
      <c r="R11" s="20" t="n">
        <v>5072</v>
      </c>
      <c r="S11" s="20" t="n">
        <v>11228</v>
      </c>
      <c r="T11" s="20" t="n">
        <f>F11+H11+J11+L11+N11+P11+R11</f>
        <v>14381</v>
      </c>
      <c r="U11" s="20" t="n">
        <f>G11+I11+K11+M11+O11+Q11+S11</f>
        <v>23855</v>
      </c>
      <c r="V11" s="20" t="n">
        <v>4721</v>
      </c>
      <c r="W11" s="20" t="n">
        <v>11214</v>
      </c>
      <c r="X11" s="20" t="n">
        <v>5361</v>
      </c>
      <c r="Y11" s="20" t="n">
        <v>7404</v>
      </c>
      <c r="Z11" s="20" t="n">
        <v>4083</v>
      </c>
      <c r="AA11" s="20" t="n">
        <v>4953</v>
      </c>
      <c r="AB11" s="20" t="n">
        <v>216</v>
      </c>
      <c r="AC11" s="20" t="n">
        <v>284</v>
      </c>
      <c r="AD11" s="20" t="n">
        <f>V11+X11+Z11+AB11</f>
        <v>14381</v>
      </c>
      <c r="AE11" s="20" t="n">
        <f>W11+Y11+AA11+AC11</f>
        <v>23855</v>
      </c>
      <c r="AF11" s="20" t="n">
        <v>96</v>
      </c>
      <c r="AG11" s="37" t="n">
        <v>59</v>
      </c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8.25" customHeight="true">
      <c r="A12" s="8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75" customHeight="true">
      <c r="A13" s="6" t="s">
        <v>3</v>
      </c>
      <c r="B13" s="19" t="s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 t="s">
        <v>62</v>
      </c>
      <c r="AC13" s="19"/>
      <c r="AD13" s="19"/>
      <c r="AE13" s="19"/>
      <c r="AF13" s="19"/>
      <c r="AG13" s="19"/>
      <c r="AH13" s="40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75" customHeight="true">
      <c r="A14" s="6"/>
      <c r="B14" s="19" t="s">
        <v>12</v>
      </c>
      <c r="C14" s="19"/>
      <c r="D14" s="19"/>
      <c r="E14" s="19"/>
      <c r="F14" s="19"/>
      <c r="G14" s="19"/>
      <c r="H14" s="29" t="s">
        <v>30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19" t="s">
        <v>54</v>
      </c>
      <c r="Y14" s="19"/>
      <c r="Z14" s="19" t="s">
        <v>58</v>
      </c>
      <c r="AA14" s="19"/>
      <c r="AB14" s="19"/>
      <c r="AC14" s="19"/>
      <c r="AD14" s="19"/>
      <c r="AE14" s="19"/>
      <c r="AF14" s="19"/>
      <c r="AG14" s="19"/>
      <c r="AH14" s="40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75" customHeight="true">
      <c r="A15" s="6"/>
      <c r="B15" s="19"/>
      <c r="C15" s="19"/>
      <c r="D15" s="19"/>
      <c r="E15" s="19"/>
      <c r="F15" s="19"/>
      <c r="G15" s="19"/>
      <c r="H15" s="29" t="s">
        <v>31</v>
      </c>
      <c r="I15" s="29"/>
      <c r="J15" s="29"/>
      <c r="K15" s="29"/>
      <c r="L15" s="29" t="s">
        <v>39</v>
      </c>
      <c r="M15" s="29"/>
      <c r="N15" s="29"/>
      <c r="O15" s="29"/>
      <c r="P15" s="29"/>
      <c r="Q15" s="29"/>
      <c r="R15" s="29"/>
      <c r="S15" s="29"/>
      <c r="T15" s="29"/>
      <c r="U15" s="29"/>
      <c r="V15" s="29" t="s">
        <v>21</v>
      </c>
      <c r="W15" s="2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40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75" customHeight="true">
      <c r="A16" s="6"/>
      <c r="B16" s="19" t="s">
        <v>13</v>
      </c>
      <c r="C16" s="19" t="s">
        <v>17</v>
      </c>
      <c r="D16" s="19" t="s">
        <v>19</v>
      </c>
      <c r="E16" s="19" t="s">
        <v>22</v>
      </c>
      <c r="F16" s="19" t="s">
        <v>27</v>
      </c>
      <c r="G16" s="29" t="s">
        <v>21</v>
      </c>
      <c r="H16" s="29" t="s">
        <v>32</v>
      </c>
      <c r="I16" s="29"/>
      <c r="J16" s="29" t="s">
        <v>35</v>
      </c>
      <c r="K16" s="29"/>
      <c r="L16" s="29" t="s">
        <v>40</v>
      </c>
      <c r="M16" s="29"/>
      <c r="N16" s="29" t="s">
        <v>43</v>
      </c>
      <c r="O16" s="29"/>
      <c r="P16" s="29" t="s">
        <v>46</v>
      </c>
      <c r="Q16" s="29"/>
      <c r="R16" s="29" t="s">
        <v>48</v>
      </c>
      <c r="S16" s="29"/>
      <c r="T16" s="29" t="s">
        <v>50</v>
      </c>
      <c r="U16" s="29"/>
      <c r="V16" s="29"/>
      <c r="W16" s="29"/>
      <c r="X16" s="19"/>
      <c r="Y16" s="19"/>
      <c r="Z16" s="19"/>
      <c r="AA16" s="19"/>
      <c r="AB16" s="29" t="s">
        <v>63</v>
      </c>
      <c r="AC16" s="29"/>
      <c r="AD16" s="19" t="s">
        <v>66</v>
      </c>
      <c r="AE16" s="19"/>
      <c r="AF16" s="19" t="s">
        <v>69</v>
      </c>
      <c r="AG16" s="19"/>
      <c r="AH16" s="40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75" customHeight="true">
      <c r="A17" s="6"/>
      <c r="B17" s="19"/>
      <c r="C17" s="19"/>
      <c r="D17" s="19"/>
      <c r="E17" s="19"/>
      <c r="F17" s="19"/>
      <c r="G17" s="29"/>
      <c r="H17" s="19" t="s">
        <v>16</v>
      </c>
      <c r="I17" s="19" t="s">
        <v>18</v>
      </c>
      <c r="J17" s="19" t="s">
        <v>16</v>
      </c>
      <c r="K17" s="19" t="s">
        <v>18</v>
      </c>
      <c r="L17" s="29" t="s">
        <v>16</v>
      </c>
      <c r="M17" s="29" t="s">
        <v>18</v>
      </c>
      <c r="N17" s="19" t="s">
        <v>16</v>
      </c>
      <c r="O17" s="29" t="s">
        <v>18</v>
      </c>
      <c r="P17" s="19" t="s">
        <v>16</v>
      </c>
      <c r="Q17" s="19" t="s">
        <v>18</v>
      </c>
      <c r="R17" s="19" t="s">
        <v>16</v>
      </c>
      <c r="S17" s="19" t="s">
        <v>18</v>
      </c>
      <c r="T17" s="19" t="s">
        <v>16</v>
      </c>
      <c r="U17" s="19" t="s">
        <v>18</v>
      </c>
      <c r="V17" s="19" t="s">
        <v>16</v>
      </c>
      <c r="W17" s="19" t="s">
        <v>18</v>
      </c>
      <c r="X17" s="19"/>
      <c r="Y17" s="19"/>
      <c r="Z17" s="19"/>
      <c r="AA17" s="19"/>
      <c r="AB17" s="29" t="s">
        <v>64</v>
      </c>
      <c r="AC17" s="29" t="s">
        <v>65</v>
      </c>
      <c r="AD17" s="19" t="s">
        <v>64</v>
      </c>
      <c r="AE17" s="19" t="s">
        <v>65</v>
      </c>
      <c r="AF17" s="19" t="s">
        <v>64</v>
      </c>
      <c r="AG17" s="38" t="s">
        <v>65</v>
      </c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47.25" customHeight="true">
      <c r="A18" s="6" t="s">
        <v>4</v>
      </c>
      <c r="B18" s="20" t="n">
        <v>2318</v>
      </c>
      <c r="C18" s="20" t="n">
        <v>4685</v>
      </c>
      <c r="D18" s="20" t="n">
        <v>7027</v>
      </c>
      <c r="E18" s="20" t="n">
        <v>10515</v>
      </c>
      <c r="F18" s="20" t="n">
        <v>13691</v>
      </c>
      <c r="G18" s="20" t="n">
        <f>B18+C18+D18+E18+F18</f>
        <v>38236</v>
      </c>
      <c r="H18" s="20" t="n">
        <v>198</v>
      </c>
      <c r="I18" s="20" t="n">
        <v>197</v>
      </c>
      <c r="J18" s="20" t="n">
        <v>443</v>
      </c>
      <c r="K18" s="20" t="n">
        <v>433</v>
      </c>
      <c r="L18" s="20" t="n">
        <v>3695</v>
      </c>
      <c r="M18" s="20" t="n">
        <v>5630</v>
      </c>
      <c r="N18" s="20" t="n">
        <v>2580</v>
      </c>
      <c r="O18" s="20" t="n">
        <v>4540</v>
      </c>
      <c r="P18" s="20" t="n">
        <v>3552</v>
      </c>
      <c r="Q18" s="20" t="n">
        <v>8334</v>
      </c>
      <c r="R18" s="20" t="n">
        <v>486</v>
      </c>
      <c r="S18" s="20" t="n">
        <v>867</v>
      </c>
      <c r="T18" s="20" t="n">
        <v>3427</v>
      </c>
      <c r="U18" s="20" t="n">
        <v>3854</v>
      </c>
      <c r="V18" s="20" t="n">
        <f>H18+J18+L18+N18+P18+R18+T18</f>
        <v>14381</v>
      </c>
      <c r="W18" s="20" t="n">
        <f>I18+K18+M18+O18+Q18+S18+U18</f>
        <v>23855</v>
      </c>
      <c r="X18" s="20" t="n">
        <v>112</v>
      </c>
      <c r="Y18" s="20"/>
      <c r="Z18" s="20" t="n">
        <v>58</v>
      </c>
      <c r="AA18" s="20"/>
      <c r="AB18" s="20" t="n">
        <v>1098</v>
      </c>
      <c r="AC18" s="20" t="n">
        <v>6588</v>
      </c>
      <c r="AD18" s="20" t="n">
        <v>1894</v>
      </c>
      <c r="AE18" s="20" t="n">
        <v>3788</v>
      </c>
      <c r="AF18" s="20" t="n">
        <v>588</v>
      </c>
      <c r="AG18" s="37" t="n">
        <v>2352</v>
      </c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9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75" customHeight="true">
      <c r="A20" s="6" t="s">
        <v>3</v>
      </c>
      <c r="B20" s="19" t="s">
        <v>14</v>
      </c>
      <c r="C20" s="19"/>
      <c r="D20" s="19" t="s">
        <v>20</v>
      </c>
      <c r="E20" s="19"/>
      <c r="F20" s="19"/>
      <c r="G20" s="19"/>
      <c r="H20" s="19"/>
      <c r="I20" s="19" t="s">
        <v>33</v>
      </c>
      <c r="J20" s="19"/>
      <c r="K20" s="19" t="s">
        <v>37</v>
      </c>
      <c r="L20" s="19"/>
      <c r="M20" s="19" t="s">
        <v>41</v>
      </c>
      <c r="N20" s="19"/>
      <c r="O20" s="19" t="s">
        <v>44</v>
      </c>
      <c r="P20" s="19"/>
      <c r="Q20" s="19"/>
      <c r="R20" s="29" t="s">
        <v>49</v>
      </c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 t="s">
        <v>67</v>
      </c>
      <c r="AF20" s="29"/>
      <c r="AG20" s="29"/>
      <c r="AH20" s="40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6"/>
      <c r="B21" s="19"/>
      <c r="C21" s="19"/>
      <c r="D21" s="19" t="s">
        <v>21</v>
      </c>
      <c r="E21" s="19" t="s">
        <v>23</v>
      </c>
      <c r="F21" s="19"/>
      <c r="G21" s="19" t="s">
        <v>28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29"/>
      <c r="AF21" s="29"/>
      <c r="AG21" s="29"/>
      <c r="AH21" s="40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6"/>
      <c r="B22" s="19"/>
      <c r="C22" s="19"/>
      <c r="D22" s="19"/>
      <c r="E22" s="19"/>
      <c r="F22" s="19"/>
      <c r="G22" s="19"/>
      <c r="H22" s="19"/>
      <c r="I22" s="19" t="s">
        <v>16</v>
      </c>
      <c r="J22" s="19" t="s">
        <v>18</v>
      </c>
      <c r="K22" s="19" t="s">
        <v>16</v>
      </c>
      <c r="L22" s="19" t="s">
        <v>18</v>
      </c>
      <c r="M22" s="19" t="s">
        <v>16</v>
      </c>
      <c r="N22" s="19" t="s">
        <v>18</v>
      </c>
      <c r="O22" s="29" t="s">
        <v>16</v>
      </c>
      <c r="P22" s="29" t="s">
        <v>18</v>
      </c>
      <c r="Q22" s="29" t="s">
        <v>21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29"/>
      <c r="AF22" s="29"/>
      <c r="AG22" s="29"/>
      <c r="AH22" s="40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41.25" customHeight="true">
      <c r="A23" s="6" t="s">
        <v>4</v>
      </c>
      <c r="B23" s="20" t="n">
        <v>3312139</v>
      </c>
      <c r="C23" s="20"/>
      <c r="D23" s="20" t="n">
        <f>E23+G23</f>
        <v>782065</v>
      </c>
      <c r="E23" s="20" t="n">
        <v>15236</v>
      </c>
      <c r="F23" s="20"/>
      <c r="G23" s="20" t="n">
        <v>766829</v>
      </c>
      <c r="H23" s="20"/>
      <c r="I23" s="20" t="n">
        <v>14381</v>
      </c>
      <c r="J23" s="20" t="n">
        <v>23855</v>
      </c>
      <c r="K23" s="20" t="n">
        <v>8465</v>
      </c>
      <c r="L23" s="20" t="n">
        <v>18470</v>
      </c>
      <c r="M23" s="20" t="n">
        <v>1086</v>
      </c>
      <c r="N23" s="20" t="n">
        <v>6234</v>
      </c>
      <c r="O23" s="20" t="n">
        <v>101</v>
      </c>
      <c r="P23" s="20" t="n">
        <v>62</v>
      </c>
      <c r="Q23" s="20" t="n">
        <f>O23+P23</f>
        <v>163</v>
      </c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29"/>
      <c r="AF23" s="29"/>
      <c r="AG23" s="29"/>
      <c r="AH23" s="40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4.45" customHeight="true">
      <c r="A24" s="10" t="s">
        <v>5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4"/>
      <c r="V24" s="4"/>
      <c r="W24" s="4"/>
      <c r="X24" s="4"/>
      <c r="Y24" s="4"/>
      <c r="Z24" s="4"/>
      <c r="AA24" s="4"/>
      <c r="AB24" s="35"/>
      <c r="AC24" s="4"/>
      <c r="AD24" s="4"/>
      <c r="AE24" s="4"/>
      <c r="AF24" s="4"/>
      <c r="AG24" s="39" t="s">
        <v>70</v>
      </c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5.75" customHeight="true">
      <c r="A25" s="11" t="s">
        <v>6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3" t="s">
        <v>7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30"/>
      <c r="P27" s="31"/>
      <c r="Q27" s="31"/>
      <c r="R27" s="31"/>
      <c r="S27" s="30"/>
      <c r="T27" s="30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5.75" customHeight="true">
      <c r="A28" s="14" t="s">
        <v>8</v>
      </c>
      <c r="B28" s="14"/>
      <c r="C28" s="14"/>
      <c r="D28" s="14"/>
      <c r="E28" s="14"/>
      <c r="F28" s="14"/>
      <c r="G28" s="14"/>
      <c r="H28" s="14"/>
      <c r="I28" s="14"/>
      <c r="J28" s="14" t="s">
        <v>36</v>
      </c>
      <c r="K28" s="14"/>
      <c r="L28" s="14"/>
      <c r="M28" s="14"/>
      <c r="N28" s="14"/>
      <c r="O28" s="14"/>
      <c r="P28" s="14"/>
      <c r="Q28" s="14"/>
      <c r="R28" s="14"/>
      <c r="S28" s="22"/>
      <c r="T28" s="2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5.75" customHeight="true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5.75" customHeight="true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B9:AC9"/>
    <mergeCell ref="AF8:AG9"/>
    <mergeCell ref="V9:W9"/>
    <mergeCell ref="X9:Y9"/>
    <mergeCell ref="Z9:AA9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A13:A17"/>
    <mergeCell ref="B13:AA13"/>
    <mergeCell ref="E21:F22"/>
    <mergeCell ref="G21:H22"/>
    <mergeCell ref="D21:D22"/>
    <mergeCell ref="L16:M16"/>
    <mergeCell ref="R16:S16"/>
    <mergeCell ref="T16:U16"/>
    <mergeCell ref="H15:K15"/>
    <mergeCell ref="A20:A22"/>
    <mergeCell ref="I20:J21"/>
    <mergeCell ref="K20:L21"/>
    <mergeCell ref="M20:N21"/>
    <mergeCell ref="D20:H20"/>
    <mergeCell ref="B20:C22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E12:N12"/>
    <mergeCell ref="L9:M9"/>
    <mergeCell ref="N9:O9"/>
    <mergeCell ref="P9:Q9"/>
    <mergeCell ref="R9:S9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  <mergeCell ref="N16:O16"/>
    <mergeCell ref="P16:Q16"/>
    <mergeCell ref="E16:E17"/>
    <mergeCell ref="A24:T24"/>
    <mergeCell ref="A25:T25"/>
    <mergeCell ref="B23:C23"/>
    <mergeCell ref="E23:F23"/>
    <mergeCell ref="G23:H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