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<sst xmlns="http://schemas.openxmlformats.org/spreadsheetml/2006/main" count="62">
  <si>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</si>
  <si>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</si>
  <si>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臺中市東勢區公所人民申請案件統計表</t>
  </si>
  <si>
    <t>中華民國115年1月</t>
  </si>
  <si>
    <t>項目</t>
  </si>
  <si>
    <t>數量</t>
  </si>
  <si>
    <t>單位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</si>
  <si>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</si>
  <si>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</si>
  <si>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</si>
  <si>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</si>
  <si>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</si>
  <si>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</si>
  <si>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</si>
  <si>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</si>
  <si>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</si>
  <si>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</si>
  <si>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</si>
  <si>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</si>
  <si>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</si>
  <si>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</si>
  <si>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</si>
  <si>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</si>
  <si>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</si>
  <si>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</si>
  <si>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</si>
  <si>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</si>
  <si>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</si>
  <si>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</si>
  <si>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</si>
  <si>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</si>
  <si>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</si>
  <si>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</si>
  <si>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</si>
  <si>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</si>
  <si>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</si>
  <si>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</si>
  <si>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</si>
  <si>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</si>
  <si>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</si>
  <si>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</si>
  <si>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</si>
  <si>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</si>
  <si>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</si>
  <si>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</si>
  <si>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</si>
  <si>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</si>
  <si>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</si>
  <si>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</si>
  <si>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</si>
  <si>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</si>
  <si>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</si>
  <si>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</si>
  <si>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</si>
  <si>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</si>
  <si>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臺中市東勢區公所</t>
  </si>
  <si>
    <t>30280-90-06-3</t>
  </si>
  <si>
    <t>未逾辦理期限待辦案件數</t>
  </si>
  <si>
    <t>﹝8﹞</t>
  </si>
  <si>
    <t>中華民國115年02月02日編製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</si>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</sst>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right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right" vertical="center"/>
    </xf>
    <xf numFmtId="0" fontId="4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197" fontId="4" borderId="10" xfId="0" applyNumberFormat="true" applyFont="true" applyBorder="true">
      <alignment horizontal="right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H19" sqref="H19:H19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20.210937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19.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19.7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3.1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18" customHeight="true">
      <c r="A12" s="10" t="s">
        <v>7</v>
      </c>
      <c r="B12" s="18" t="n">
        <f>SUM(B13:B23)</f>
        <v>264</v>
      </c>
      <c r="C12" s="18" t="n">
        <f>SUM(C13:C23)</f>
        <v>44</v>
      </c>
      <c r="D12" s="18" t="n">
        <f>B12+C12</f>
        <v>308</v>
      </c>
      <c r="E12" s="18" t="n">
        <f>SUM(E13:E23)</f>
        <v>261</v>
      </c>
      <c r="F12" s="30" t="n">
        <f>IF(I12&gt;0, E12/I12*100, "--")</f>
        <v>100</v>
      </c>
      <c r="G12" s="18" t="n">
        <f>SUM(G13:G23)</f>
        <v>0</v>
      </c>
      <c r="H12" s="30" t="n">
        <f>IF(I12&gt;0, G12/I12*100, "--")</f>
        <v>0</v>
      </c>
      <c r="I12" s="18" t="n">
        <f>E12+G12</f>
        <v>261</v>
      </c>
      <c r="J12" s="30" t="n">
        <f>IF(D12&gt;0, I12/D12*100, "--")</f>
        <v>84.7402597402597</v>
      </c>
      <c r="K12" s="18" t="n">
        <f>D12-I12</f>
        <v>47</v>
      </c>
      <c r="L12" s="30" t="n">
        <f>IF(D12&gt;0, K12/D12*100, "--")</f>
        <v>15.2597402597403</v>
      </c>
      <c r="M12" s="18" t="n">
        <f>K12-N12</f>
        <v>47</v>
      </c>
      <c r="N12" s="50" t="n">
        <f>SUM(N13:N23)</f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18" customHeight="true">
      <c r="A13" s="10" t="s">
        <v>8</v>
      </c>
      <c r="B13" s="19" t="n">
        <v>11</v>
      </c>
      <c r="C13" s="19" t="n">
        <v>1</v>
      </c>
      <c r="D13" s="25" t="n">
        <f>B13+C13</f>
        <v>12</v>
      </c>
      <c r="E13" s="19" t="n">
        <v>9</v>
      </c>
      <c r="F13" s="30" t="n">
        <f>IF(I13&gt;0, E13/I13*100, "--")</f>
        <v>100</v>
      </c>
      <c r="G13" s="19" t="n">
        <v>0</v>
      </c>
      <c r="H13" s="30" t="n">
        <f>IF(I13&gt;0, G13/I13*100, "--")</f>
        <v>0</v>
      </c>
      <c r="I13" s="25" t="n">
        <f>E13+G13</f>
        <v>9</v>
      </c>
      <c r="J13" s="30" t="n">
        <f>IF(D13&gt;0, I13/D13*100, "--")</f>
        <v>75</v>
      </c>
      <c r="K13" s="25" t="n">
        <f>D13-I13</f>
        <v>3</v>
      </c>
      <c r="L13" s="30" t="n">
        <f>IF(D13&gt;0, K13/D13*100, "--")</f>
        <v>25</v>
      </c>
      <c r="M13" s="19" t="n">
        <v>3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18" customHeight="true">
      <c r="A14" s="10" t="s">
        <v>9</v>
      </c>
      <c r="B14" s="19" t="n">
        <v>5</v>
      </c>
      <c r="C14" s="19" t="n">
        <v>1</v>
      </c>
      <c r="D14" s="25" t="n">
        <f>B14+C14</f>
        <v>6</v>
      </c>
      <c r="E14" s="19" t="n">
        <v>4</v>
      </c>
      <c r="F14" s="30" t="n">
        <f>IF(I14&gt;0, E14/I14*100, "--")</f>
        <v>100</v>
      </c>
      <c r="G14" s="19" t="n">
        <v>0</v>
      </c>
      <c r="H14" s="30" t="n">
        <f>IF(I14&gt;0, G14/I14*100, "--")</f>
        <v>0</v>
      </c>
      <c r="I14" s="25" t="n">
        <f>E14+G14</f>
        <v>4</v>
      </c>
      <c r="J14" s="30" t="n">
        <f>IF(D14&gt;0, I14/D14*100, "--")</f>
        <v>66.6666666666667</v>
      </c>
      <c r="K14" s="25" t="n">
        <f>D14-I14</f>
        <v>2</v>
      </c>
      <c r="L14" s="30" t="n">
        <f>IF(D14&gt;0, K14/D14*100, "--")</f>
        <v>33.3333333333333</v>
      </c>
      <c r="M14" s="19" t="n">
        <v>2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18" customHeight="true">
      <c r="A15" s="10" t="s">
        <v>10</v>
      </c>
      <c r="B15" s="19" t="n">
        <v>81</v>
      </c>
      <c r="C15" s="19" t="n">
        <v>2</v>
      </c>
      <c r="D15" s="25" t="n">
        <f>B15+C15</f>
        <v>83</v>
      </c>
      <c r="E15" s="19" t="n">
        <v>81</v>
      </c>
      <c r="F15" s="30" t="n">
        <f>IF(I15&gt;0, E15/I15*100, "--")</f>
        <v>100</v>
      </c>
      <c r="G15" s="19" t="n">
        <v>0</v>
      </c>
      <c r="H15" s="30" t="n">
        <f>IF(I15&gt;0, G15/I15*100, "--")</f>
        <v>0</v>
      </c>
      <c r="I15" s="25" t="n">
        <f>E15+G15</f>
        <v>81</v>
      </c>
      <c r="J15" s="30" t="n">
        <f>IF(D15&gt;0, I15/D15*100, "--")</f>
        <v>97.5903614457831</v>
      </c>
      <c r="K15" s="25" t="n">
        <f>D15-I15</f>
        <v>2</v>
      </c>
      <c r="L15" s="30" t="n">
        <f>IF(D15&gt;0, K15/D15*100, "--")</f>
        <v>2.40963855421687</v>
      </c>
      <c r="M15" s="19" t="n">
        <v>2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18" customHeight="true">
      <c r="A16" s="10" t="s">
        <v>11</v>
      </c>
      <c r="B16" s="19" t="n">
        <v>61</v>
      </c>
      <c r="C16" s="19" t="n">
        <v>34</v>
      </c>
      <c r="D16" s="25" t="n">
        <f>B16+C16</f>
        <v>95</v>
      </c>
      <c r="E16" s="19" t="n">
        <v>79</v>
      </c>
      <c r="F16" s="30" t="n">
        <f>IF(I16&gt;0, E16/I16*100, "--")</f>
        <v>100</v>
      </c>
      <c r="G16" s="19" t="n">
        <v>0</v>
      </c>
      <c r="H16" s="30" t="n">
        <f>IF(I16&gt;0, G16/I16*100, "--")</f>
        <v>0</v>
      </c>
      <c r="I16" s="25" t="n">
        <f>E16+G16</f>
        <v>79</v>
      </c>
      <c r="J16" s="30" t="n">
        <f>IF(D16&gt;0, I16/D16*100, "--")</f>
        <v>83.1578947368421</v>
      </c>
      <c r="K16" s="25" t="n">
        <f>D16-I16</f>
        <v>16</v>
      </c>
      <c r="L16" s="30" t="n">
        <f>IF(D16&gt;0, K16/D16*100, "--")</f>
        <v>16.8421052631579</v>
      </c>
      <c r="M16" s="19" t="n">
        <v>16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18" customHeight="true">
      <c r="A17" s="10" t="s">
        <v>12</v>
      </c>
      <c r="B17" s="19" t="n">
        <v>105</v>
      </c>
      <c r="C17" s="19" t="n">
        <v>6</v>
      </c>
      <c r="D17" s="25" t="n">
        <f>B17+C17</f>
        <v>111</v>
      </c>
      <c r="E17" s="19" t="n">
        <v>87</v>
      </c>
      <c r="F17" s="30" t="n">
        <f>IF(I17&gt;0, E17/I17*100, "--")</f>
        <v>100</v>
      </c>
      <c r="G17" s="19" t="n">
        <v>0</v>
      </c>
      <c r="H17" s="30" t="n">
        <f>IF(I17&gt;0, G17/I17*100, "--")</f>
        <v>0</v>
      </c>
      <c r="I17" s="25" t="n">
        <f>E17+G17</f>
        <v>87</v>
      </c>
      <c r="J17" s="30" t="n">
        <f>IF(D17&gt;0, I17/D17*100, "--")</f>
        <v>78.3783783783784</v>
      </c>
      <c r="K17" s="25" t="n">
        <f>D17-I17</f>
        <v>24</v>
      </c>
      <c r="L17" s="30" t="n">
        <f>IF(D17&gt;0, K17/D17*100, "--")</f>
        <v>21.6216216216216</v>
      </c>
      <c r="M17" s="19" t="n">
        <v>24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18" customHeight="true">
      <c r="A18" s="10" t="s">
        <v>13</v>
      </c>
      <c r="B18" s="19" t="n">
        <v>1</v>
      </c>
      <c r="C18" s="19" t="n">
        <v>0</v>
      </c>
      <c r="D18" s="25" t="n">
        <f>B18+C18</f>
        <v>1</v>
      </c>
      <c r="E18" s="19" t="n">
        <v>1</v>
      </c>
      <c r="F18" s="30" t="n">
        <f>IF(I18&gt;0, E18/I18*100, "--")</f>
        <v>100</v>
      </c>
      <c r="G18" s="19" t="n">
        <v>0</v>
      </c>
      <c r="H18" s="30" t="n">
        <f>IF(I18&gt;0, G18/I18*100, "--")</f>
        <v>0</v>
      </c>
      <c r="I18" s="25" t="n">
        <f>E18+G18</f>
        <v>1</v>
      </c>
      <c r="J18" s="30" t="n">
        <f>IF(D18&gt;0, I18/D18*100, "--")</f>
        <v>100</v>
      </c>
      <c r="K18" s="25" t="n">
        <f>D18-I18</f>
        <v>0</v>
      </c>
      <c r="L18" s="30" t="n">
        <f>IF(D18&gt;0, K18/D18*100, "--")</f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18" customHeight="true">
      <c r="A19" s="10" t="s">
        <v>14</v>
      </c>
      <c r="B19" s="19" t="n">
        <v>0</v>
      </c>
      <c r="C19" s="19" t="n">
        <v>0</v>
      </c>
      <c r="D19" s="25" t="n">
        <f>B19+C19</f>
        <v>0</v>
      </c>
      <c r="E19" s="19" t="n">
        <v>0</v>
      </c>
      <c r="F19" s="30" t="str">
        <f>IF(I19&gt;0, E19/I19*100, "--")</f>
        <v>--</v>
      </c>
      <c r="G19" s="19" t="n">
        <v>0</v>
      </c>
      <c r="H19" s="30" t="str">
        <f>IF(I19&gt;0, G19/I19*100, "--")</f>
        <v>--</v>
      </c>
      <c r="I19" s="25" t="n">
        <f>E19+G19</f>
        <v>0</v>
      </c>
      <c r="J19" s="30" t="str">
        <f>IF(D19&gt;0, I19/D19*100, "--")</f>
        <v>--</v>
      </c>
      <c r="K19" s="25" t="n">
        <f>D19-I19</f>
        <v>0</v>
      </c>
      <c r="L19" s="30" t="str">
        <f>IF(D19&gt;0, K19/D19*100, "--")</f>
        <v>--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18" customHeight="true">
      <c r="A20" s="10" t="s">
        <v>15</v>
      </c>
      <c r="B20" s="19" t="n">
        <v>0</v>
      </c>
      <c r="C20" s="19" t="n">
        <v>0</v>
      </c>
      <c r="D20" s="25" t="n">
        <f>B20+C20</f>
        <v>0</v>
      </c>
      <c r="E20" s="19" t="n">
        <v>0</v>
      </c>
      <c r="F20" s="30" t="str">
        <f>IF(I20&gt;0, E20/I20*100, "--")</f>
        <v>--</v>
      </c>
      <c r="G20" s="19" t="n">
        <v>0</v>
      </c>
      <c r="H20" s="30" t="str">
        <f>IF(I20&gt;0, G20/I20*100, "--")</f>
        <v>--</v>
      </c>
      <c r="I20" s="25" t="n">
        <f>E20+G20</f>
        <v>0</v>
      </c>
      <c r="J20" s="30" t="str">
        <f>IF(D20&gt;0, I20/D20*100, "--")</f>
        <v>--</v>
      </c>
      <c r="K20" s="25" t="n">
        <f>D20-I20</f>
        <v>0</v>
      </c>
      <c r="L20" s="30" t="str">
        <f>IF(D20&gt;0, K20/D20*100, "--")</f>
        <v>--</v>
      </c>
      <c r="M20" s="19" t="n">
        <v>0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18" customHeight="true">
      <c r="A21" s="10" t="s">
        <v>16</v>
      </c>
      <c r="B21" s="19" t="n">
        <v>0</v>
      </c>
      <c r="C21" s="19" t="n">
        <v>0</v>
      </c>
      <c r="D21" s="25" t="n">
        <f>B21+C21</f>
        <v>0</v>
      </c>
      <c r="E21" s="19" t="n">
        <v>0</v>
      </c>
      <c r="F21" s="30" t="str">
        <f>IF(I21&gt;0, E21/I21*100, "--")</f>
        <v>--</v>
      </c>
      <c r="G21" s="19" t="n">
        <v>0</v>
      </c>
      <c r="H21" s="30" t="str">
        <f>IF(I21&gt;0, G21/I21*100, "--")</f>
        <v>--</v>
      </c>
      <c r="I21" s="25" t="n">
        <f>E21+G21</f>
        <v>0</v>
      </c>
      <c r="J21" s="30" t="str">
        <f>IF(D21&gt;0, I21/D21*100, "--")</f>
        <v>--</v>
      </c>
      <c r="K21" s="25" t="n">
        <f>D21-I21</f>
        <v>0</v>
      </c>
      <c r="L21" s="30" t="str">
        <f>IF(D21&gt;0, K21/D21*100, "--")</f>
        <v>--</v>
      </c>
      <c r="M21" s="19" t="n">
        <v>0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18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18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18" customHeight="true">
      <c r="A24" s="11"/>
      <c r="B24" s="17"/>
      <c r="C24" s="17"/>
      <c r="D24" s="17"/>
      <c r="E24" s="17"/>
      <c r="F24" s="24"/>
      <c r="G24" s="17"/>
      <c r="H24" s="24"/>
      <c r="I24" s="17"/>
      <c r="J24" s="24"/>
      <c r="K24" s="17"/>
      <c r="L24" s="24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5.5" customHeight="true">
      <c r="A25" s="10"/>
      <c r="B25" s="20"/>
      <c r="C25" s="20"/>
      <c r="D25" s="20"/>
      <c r="E25" s="20"/>
      <c r="F25" s="32"/>
      <c r="G25" s="20"/>
      <c r="H25" s="32"/>
      <c r="I25" s="20"/>
      <c r="J25" s="32"/>
      <c r="K25" s="20"/>
      <c r="L25" s="32"/>
      <c r="M25" s="20"/>
      <c r="N25" s="52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19.5" customHeight="true">
      <c r="A26" s="12"/>
      <c r="B26" s="12"/>
      <c r="C26" s="12"/>
      <c r="D26" s="12"/>
      <c r="E26" s="12"/>
      <c r="F26" s="12"/>
      <c r="G26" s="12"/>
      <c r="H26" s="12"/>
      <c r="I26" s="37"/>
      <c r="J26" s="40"/>
      <c r="K26" s="12"/>
      <c r="L26" s="12"/>
      <c r="M26" s="48" t="s">
        <v>59</v>
      </c>
      <c r="N26" s="48"/>
      <c r="O26" s="36"/>
      <c r="P26" s="36"/>
      <c r="Q26" s="36"/>
      <c r="R26" s="36"/>
      <c r="S26" s="36"/>
      <c r="T26" s="36"/>
      <c r="U26" s="36"/>
      <c r="V26" s="36"/>
      <c r="W26" s="36"/>
      <c r="X26" s="13"/>
      <c r="Y26" s="13"/>
      <c r="Z26" s="13"/>
      <c r="AA26" s="13"/>
    </row>
    <row r="27" ht="16.5" customHeight="true">
      <c r="A27" s="13"/>
      <c r="B27" s="13"/>
      <c r="C27" s="13"/>
      <c r="D27" s="13"/>
      <c r="E27" s="13"/>
      <c r="F27" s="13"/>
      <c r="G27" s="13"/>
      <c r="H27" s="13"/>
      <c r="I27" s="38"/>
      <c r="J27" s="41"/>
      <c r="K27" s="13"/>
      <c r="L27" s="13"/>
      <c r="M27" s="13"/>
      <c r="N27" s="13"/>
      <c r="O27" s="36"/>
      <c r="P27" s="36"/>
      <c r="Q27" s="36"/>
      <c r="R27" s="36"/>
      <c r="S27" s="36"/>
      <c r="T27" s="36"/>
      <c r="U27" s="36"/>
      <c r="V27" s="36"/>
      <c r="W27" s="36"/>
      <c r="X27" s="13"/>
      <c r="Y27" s="13"/>
      <c r="Z27" s="13"/>
      <c r="AA27" s="13"/>
    </row>
    <row r="28" ht="19.5" customHeight="true">
      <c r="A28" s="14" t="s">
        <v>17</v>
      </c>
      <c r="B28" s="14"/>
      <c r="C28" s="14"/>
      <c r="D28" s="27" t="s">
        <v>31</v>
      </c>
      <c r="E28" s="27"/>
      <c r="F28" s="13"/>
      <c r="G28" s="27" t="s">
        <v>40</v>
      </c>
      <c r="H28" s="27"/>
      <c r="I28" s="13"/>
      <c r="J28" s="42"/>
      <c r="K28" s="14" t="s">
        <v>51</v>
      </c>
      <c r="L28" s="14"/>
      <c r="M28" s="14"/>
      <c r="N28" s="14"/>
      <c r="O28" s="36"/>
      <c r="P28" s="36"/>
      <c r="Q28" s="36"/>
      <c r="R28" s="36"/>
      <c r="S28" s="36"/>
      <c r="T28" s="38"/>
      <c r="U28" s="36"/>
      <c r="V28" s="36"/>
      <c r="W28" s="36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14"/>
      <c r="H29" s="14"/>
      <c r="I29" s="13"/>
      <c r="J29" s="35"/>
      <c r="K29" s="14"/>
      <c r="L29" s="14"/>
      <c r="M29" s="14"/>
      <c r="N29" s="14"/>
      <c r="O29" s="36"/>
      <c r="P29" s="36"/>
      <c r="Q29" s="36"/>
      <c r="R29" s="36"/>
      <c r="S29" s="36"/>
      <c r="T29" s="36"/>
      <c r="U29" s="36"/>
      <c r="V29" s="36"/>
      <c r="W29" s="36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13"/>
      <c r="G30" s="27" t="s">
        <v>41</v>
      </c>
      <c r="H30" s="27"/>
      <c r="I30" s="13"/>
      <c r="J30" s="35"/>
      <c r="K30" s="14"/>
      <c r="L30" s="14"/>
      <c r="M30" s="14"/>
      <c r="N30" s="14"/>
      <c r="O30" s="36"/>
      <c r="P30" s="36"/>
      <c r="Q30" s="36"/>
      <c r="R30" s="36"/>
      <c r="S30" s="36"/>
      <c r="T30" s="36"/>
      <c r="U30" s="36"/>
      <c r="V30" s="36"/>
      <c r="W30" s="36"/>
      <c r="X30" s="13"/>
      <c r="Y30" s="13"/>
      <c r="Z30" s="13"/>
      <c r="AA30" s="13"/>
    </row>
    <row r="31" ht="19.5" customHeight="true">
      <c r="A31" s="14"/>
      <c r="B31" s="14"/>
      <c r="C31" s="14"/>
      <c r="D31" s="14"/>
      <c r="E31" s="14"/>
      <c r="F31" s="27"/>
      <c r="G31" s="27"/>
      <c r="H31" s="35"/>
      <c r="I31" s="14"/>
      <c r="J31" s="35"/>
      <c r="K31" s="14"/>
      <c r="L31" s="14"/>
      <c r="M31" s="14"/>
      <c r="N31" s="14"/>
      <c r="O31" s="36"/>
      <c r="P31" s="36"/>
      <c r="Q31" s="36"/>
      <c r="R31" s="36"/>
      <c r="S31" s="36"/>
      <c r="T31" s="36"/>
      <c r="U31" s="36"/>
      <c r="V31" s="36"/>
      <c r="W31" s="36"/>
      <c r="X31" s="13"/>
      <c r="Y31" s="13"/>
      <c r="Z31" s="13"/>
      <c r="AA31" s="13"/>
    </row>
    <row r="32" ht="19.5" customHeight="true">
      <c r="A32" s="14" t="s">
        <v>18</v>
      </c>
      <c r="B32" s="21" t="s">
        <v>24</v>
      </c>
      <c r="C32" s="21"/>
      <c r="D32" s="14"/>
      <c r="E32" s="28"/>
      <c r="F32" s="14"/>
      <c r="G32" s="35"/>
      <c r="H32" s="14"/>
      <c r="I32" s="35"/>
      <c r="J32" s="14"/>
      <c r="K32" s="45"/>
      <c r="L32" s="46"/>
      <c r="M32" s="14"/>
      <c r="N32" s="14"/>
      <c r="O32" s="55"/>
      <c r="P32" s="54"/>
      <c r="Q32" s="54"/>
      <c r="R32" s="56"/>
      <c r="S32" s="54"/>
      <c r="T32" s="54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19.5" customHeight="true">
      <c r="A33" s="14" t="s">
        <v>19</v>
      </c>
      <c r="B33" s="21" t="s">
        <v>25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56"/>
      <c r="S33" s="54"/>
      <c r="T33" s="54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</row>
    <row r="34" ht="25.9" customHeight="true">
      <c r="A34" s="13"/>
      <c r="B34" s="13"/>
      <c r="C34" s="13"/>
      <c r="D34" s="13"/>
      <c r="E34" s="13"/>
      <c r="F34" s="33"/>
      <c r="G34" s="13"/>
      <c r="H34" s="33"/>
      <c r="I34" s="13"/>
      <c r="J34" s="33"/>
      <c r="K34" s="13"/>
      <c r="L34" s="33"/>
      <c r="M34" s="13"/>
      <c r="N34" s="1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ht="16.5" customHeight="true">
      <c r="A35" s="13"/>
      <c r="B35" s="13"/>
      <c r="C35" s="13"/>
      <c r="D35" s="13"/>
      <c r="E35" s="13"/>
      <c r="F35" s="33"/>
      <c r="G35" s="13"/>
      <c r="H35" s="33"/>
      <c r="I35" s="13"/>
      <c r="J35" s="33"/>
      <c r="K35" s="13"/>
      <c r="L35" s="33"/>
      <c r="M35" s="13"/>
      <c r="N35" s="1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ht="16.5" customHeight="true">
      <c r="A36" s="13"/>
      <c r="B36" s="13"/>
      <c r="C36" s="13"/>
      <c r="D36" s="13"/>
      <c r="E36" s="13"/>
      <c r="F36" s="33"/>
      <c r="G36" s="13"/>
      <c r="H36" s="33"/>
      <c r="I36" s="13"/>
      <c r="J36" s="33"/>
      <c r="K36" s="13"/>
      <c r="L36" s="33"/>
      <c r="M36" s="13"/>
      <c r="N36" s="1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ht="9.6" customHeight="true">
      <c r="A37" s="13"/>
      <c r="B37" s="13"/>
      <c r="C37" s="13"/>
      <c r="D37" s="13"/>
      <c r="E37" s="13"/>
      <c r="F37" s="33"/>
      <c r="G37" s="13"/>
      <c r="H37" s="33"/>
      <c r="I37" s="13"/>
      <c r="J37" s="33"/>
      <c r="K37" s="13"/>
      <c r="L37" s="33"/>
      <c r="M37" s="13"/>
      <c r="N37" s="1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ht="16.5" customHeight="true">
      <c r="A38" s="13"/>
      <c r="B38" s="13"/>
      <c r="C38" s="13"/>
      <c r="D38" s="13"/>
      <c r="E38" s="13"/>
      <c r="F38" s="33"/>
      <c r="G38" s="13"/>
      <c r="H38" s="33"/>
      <c r="I38" s="13"/>
      <c r="J38" s="33"/>
      <c r="K38" s="13"/>
      <c r="L38" s="33"/>
      <c r="M38" s="13"/>
      <c r="N38" s="1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ht="16.5" customHeight="true">
      <c r="A39" s="3"/>
      <c r="B39" s="13" t="s">
        <v>26</v>
      </c>
      <c r="C39" s="13"/>
      <c r="D39" s="13"/>
      <c r="E39" s="13"/>
      <c r="F39" s="33"/>
      <c r="G39" s="13"/>
      <c r="H39" s="33"/>
      <c r="I39" s="13"/>
      <c r="J39" s="33"/>
      <c r="K39" s="13"/>
      <c r="L39" s="33"/>
      <c r="M39" s="13"/>
      <c r="N39" s="1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ht="16.5" customHeight="true">
      <c r="A40" s="3"/>
      <c r="B40" s="13"/>
      <c r="C40" s="13"/>
      <c r="D40" s="13"/>
      <c r="E40" s="13"/>
      <c r="F40" s="33"/>
      <c r="G40" s="13"/>
      <c r="H40" s="33"/>
      <c r="I40" s="13"/>
      <c r="J40" s="33"/>
      <c r="K40" s="13"/>
      <c r="L40" s="33"/>
      <c r="M40" s="13"/>
      <c r="N40" s="1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26:N26"/>
    <mergeCell ref="G28:H28"/>
    <mergeCell ref="G30:H30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