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彙總" state="visible" r:id="rId1"/>
  </sheets>
</workbook>
</file>

<file path=xl/sharedStrings.xml><?xml version="1.0" encoding="utf-8"?>
<sst xmlns="http://schemas.openxmlformats.org/spreadsheetml/2006/main" count="41">
  <si>
    <t>公 開 類</t>
  </si>
  <si>
    <t>年    報</t>
  </si>
  <si>
    <t>臺中市北屯區實施耕地三七五減租成果增減原因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</si>
  <si>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</si>
  <si>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</si>
  <si>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</si>
  <si>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</si>
  <si>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</si>
  <si>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</si>
  <si>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填表                    審核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</si>
  <si>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</si>
  <si>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</si>
  <si>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</si>
  <si>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</si>
  <si>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</si>
  <si>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</si>
  <si>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</si>
  <si>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</si>
  <si>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</si>
  <si>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</si>
  <si>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</si>
  <si>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</si>
  <si>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</si>
  <si>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業務主管人員</t>
  </si>
  <si>
    <t>男</t>
  </si>
  <si>
    <t>女</t>
  </si>
  <si>
    <t>非自然人</t>
  </si>
  <si>
    <t>-</t>
  </si>
  <si>
    <t>出租人人數(人)</t>
  </si>
  <si>
    <t>主辦統計人員</t>
  </si>
  <si>
    <t>土地筆數</t>
  </si>
  <si>
    <t>(筆)</t>
  </si>
  <si>
    <t>編製機關</t>
  </si>
  <si>
    <t>表    號</t>
  </si>
  <si>
    <t>租約件數</t>
  </si>
  <si>
    <t>(件)</t>
  </si>
  <si>
    <t xml:space="preserve">中華民國115年1月7日編製 
</t>
  </si>
  <si>
    <t>臺中市北屯區公所</t>
  </si>
  <si>
    <t>11242-02-06-3</t>
  </si>
  <si>
    <t>租約面積(公頃)</t>
  </si>
  <si>
    <t>機關首長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</si>
</sst>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-&quot;" numFmtId="198"/>
    <numFmt formatCode="#,##0.0000;\-#,##0.0000;&quot;－&quot;" numFmtId="199"/>
    <numFmt formatCode="#,##0;\-#,##0;&quot;－&quot;" numFmtId="200"/>
    <numFmt formatCode="0.000000_);[Red]\(0.000000\)" numFmtId="201"/>
    <numFmt formatCode="#,##0.000000_ " numFmtId="20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B2B2B2"/>
        <bgColor rgb="FF000000"/>
      </patternFill>
    </fill>
    <fill>
      <patternFill patternType="solid">
        <fgColor rgb="FFBFBFB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fillId="2" borderId="4" xfId="0" applyNumberFormat="true" applyFont="true" applyFill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horizontal="left" vertical="center" wrapText="true"/>
    </xf>
    <xf numFmtId="197" fontId="3" borderId="0" xfId="0" applyNumberFormat="true" applyFont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fillId="2" borderId="5" xfId="0" applyNumberFormat="true" applyFont="true" applyFill="true" applyBorder="true">
      <alignment horizontal="center" vertical="center"/>
    </xf>
    <xf numFmtId="197" fontId="1" fillId="3" borderId="1" xfId="0" applyNumberFormat="true" applyFont="true" applyFill="true" applyBorder="true">
      <alignment horizontal="center" vertical="center"/>
    </xf>
    <xf numFmtId="197" fontId="1" borderId="1" xfId="0" applyNumberFormat="true" applyFont="true" applyBorder="true">
      <alignment horizontal="left" vertical="center"/>
    </xf>
    <xf numFmtId="197" fontId="1" fillId="4" borderId="1" xfId="0" applyNumberFormat="true" applyFont="true" applyFill="true" applyBorder="true">
      <alignment horizontal="center" vertical="center"/>
    </xf>
    <xf numFmtId="0" fontId="1" borderId="0" xfId="0" applyFont="true">
      <alignment vertical="top" wrapText="true"/>
    </xf>
    <xf numFmtId="197" fontId="1" borderId="0" xfId="0" applyNumberFormat="true" applyFont="true"/>
    <xf numFmtId="197" fontId="1" borderId="6" xfId="0" applyNumberFormat="true" applyFont="true" applyBorder="true"/>
    <xf numFmtId="198" fontId="1" borderId="7" xfId="0" applyNumberFormat="true" applyFont="true" applyBorder="true"/>
    <xf numFmtId="198" fontId="1" borderId="2" xfId="0" applyNumberFormat="true" applyFont="true" applyBorder="true"/>
    <xf numFmtId="198" fontId="1" borderId="1" xfId="0" applyNumberFormat="true" applyFont="true" applyBorder="true">
      <alignment horizontal="center"/>
    </xf>
    <xf numFmtId="197" fontId="1" fillId="2" borderId="1" xfId="0" applyNumberFormat="true" applyFont="true" applyFill="true" applyBorder="true"/>
    <xf numFmtId="197" fontId="1" fillId="4" borderId="1" xfId="0" applyNumberFormat="true" applyFont="true" applyFill="true" applyBorder="true"/>
    <xf numFmtId="197" fontId="1" fillId="4" borderId="1" xfId="0" applyNumberFormat="true" applyFont="true" applyFill="true" applyBorder="true">
      <alignment horizontal="right"/>
    </xf>
    <xf numFmtId="199" fontId="4" borderId="2" xfId="0" applyNumberFormat="true" applyFont="true" applyBorder="true">
      <alignment horizontal="right"/>
    </xf>
    <xf numFmtId="198" fontId="1" borderId="3" xfId="0" applyNumberFormat="true" applyFont="true" applyBorder="true"/>
    <xf numFmtId="197" fontId="1" borderId="1" xfId="0" applyNumberFormat="true" applyFont="true" applyBorder="true">
      <alignment horizontal="right"/>
    </xf>
    <xf numFmtId="197" fontId="1" fillId="2" borderId="1" xfId="0" applyNumberFormat="true" applyFont="true" applyFill="true" applyBorder="true">
      <alignment horizontal="right"/>
    </xf>
    <xf numFmtId="197" fontId="1" fillId="3" borderId="1" xfId="0" applyNumberFormat="true" applyFont="true" applyFill="true" applyBorder="true"/>
    <xf numFmtId="0" fontId="1" borderId="0" xfId="0" applyFont="true">
      <alignment horizontal="center" vertical="center" wrapText="true"/>
    </xf>
    <xf numFmtId="197" fontId="1" borderId="8" xfId="0" applyNumberFormat="true" applyFont="true" applyBorder="true"/>
    <xf numFmtId="198" fontId="5" borderId="9" xfId="0" applyNumberFormat="true" applyFont="true" applyBorder="true"/>
    <xf numFmtId="198" fontId="1" borderId="10" xfId="0" applyNumberFormat="true" applyFont="true" applyBorder="true">
      <alignment horizontal="center"/>
    </xf>
    <xf numFmtId="198" fontId="1" borderId="11" xfId="0" applyNumberFormat="true" applyFont="true" applyBorder="true">
      <alignment horizontal="center"/>
    </xf>
    <xf numFmtId="199" fontId="6" borderId="2" xfId="0" applyNumberFormat="true" applyFont="true" applyBorder="true">
      <alignment horizontal="right"/>
    </xf>
    <xf numFmtId="197" fontId="1" borderId="2" xfId="0" applyNumberFormat="true" applyFont="true" applyBorder="true"/>
    <xf numFmtId="200" fontId="7" borderId="2" xfId="0" applyNumberFormat="true" applyFont="true" applyBorder="true">
      <alignment horizontal="right" vertical="top" wrapText="true"/>
    </xf>
    <xf numFmtId="0" fontId="1" borderId="1" xfId="0" applyFont="true" applyBorder="true">
      <alignment horizontal="center" vertical="center"/>
    </xf>
    <xf numFmtId="197" fontId="5" borderId="1" xfId="0" applyNumberFormat="true" applyFont="true" applyBorder="true">
      <alignment horizontal="center"/>
    </xf>
    <xf numFmtId="198" fontId="1" borderId="1" xfId="0" applyNumberFormat="true" applyFont="true" applyBorder="true">
      <alignment horizontal="center" vertical="center"/>
    </xf>
    <xf numFmtId="201" fontId="1" fillId="2" borderId="1" xfId="0" applyNumberFormat="true" applyFont="true" applyFill="true" applyBorder="true">
      <alignment horizontal="center"/>
    </xf>
    <xf numFmtId="197" fontId="1" fillId="3" borderId="1" xfId="0" applyNumberFormat="true" applyFont="true" applyFill="true" applyBorder="true">
      <alignment horizontal="center"/>
    </xf>
    <xf numFmtId="201" fontId="1" borderId="1" xfId="0" applyNumberFormat="true" applyFont="true" applyBorder="true">
      <alignment horizontal="center"/>
    </xf>
    <xf numFmtId="201" fontId="1" fillId="4" borderId="1" xfId="0" applyNumberFormat="true" applyFont="true" applyFill="true" applyBorder="true">
      <alignment horizontal="center"/>
    </xf>
    <xf numFmtId="202" fontId="1" fillId="2" borderId="1" xfId="0" applyNumberFormat="true" applyFont="true" applyFill="true" applyBorder="true">
      <alignment horizontal="center"/>
    </xf>
    <xf numFmtId="0" fontId="1" borderId="0" xfId="0" applyFont="true">
      <alignment horizontal="left" vertical="top"/>
    </xf>
    <xf numFmtId="198" fontId="1" borderId="2" xfId="0" applyNumberFormat="true" applyFont="true" applyBorder="true">
      <alignment horizontal="center"/>
    </xf>
    <xf numFmtId="0" fontId="1" borderId="3" xfId="0" applyFont="true" applyBorder="true"/>
    <xf numFmtId="0" fontId="1" borderId="0" xfId="0" applyFont="true">
      <alignment horizontal="right" vertical="top" wrapText="true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1" sqref="M21:P21"/>
    </sheetView>
  </sheetViews>
  <sheetFormatPr customHeight="false" defaultColWidth="9.28125" defaultRowHeight="15"/>
  <cols>
    <col min="1" max="1" bestFit="false" customWidth="true" width="3.921875" hidden="false" outlineLevel="0"/>
    <col min="2" max="2" bestFit="false" customWidth="true" width="32.2109375" hidden="false" outlineLevel="0"/>
    <col min="3" max="3" bestFit="false" customWidth="true" width="7.921875" hidden="false" outlineLevel="0"/>
    <col min="4" max="5" bestFit="false" customWidth="true" width="7.4921875" hidden="false" outlineLevel="0"/>
    <col min="6" max="6" bestFit="false" customWidth="true" width="13.3515625" hidden="false" outlineLevel="0"/>
    <col min="7" max="9" bestFit="false" customWidth="true" width="7.4921875" hidden="false" outlineLevel="0"/>
    <col min="10" max="10" bestFit="false" customWidth="true" width="13.3515625" hidden="false" outlineLevel="0"/>
    <col min="11" max="12" bestFit="false" customWidth="true" width="13.78125" hidden="false" outlineLevel="0"/>
    <col min="13" max="16" bestFit="false" customWidth="true" width="6.3515625" hidden="false" outlineLevel="0"/>
  </cols>
  <sheetData>
    <row r="1" ht="18" customHeight="true">
      <c r="A1" s="1" t="s">
        <v>0</v>
      </c>
      <c r="B1" s="1"/>
      <c r="C1" s="21"/>
      <c r="D1" s="20"/>
      <c r="E1" s="20"/>
      <c r="F1" s="20"/>
      <c r="G1" s="20"/>
      <c r="H1" s="20"/>
      <c r="I1" s="20"/>
      <c r="J1" s="20"/>
      <c r="K1" s="34"/>
      <c r="L1" s="24" t="s">
        <v>32</v>
      </c>
      <c r="M1" s="41" t="s">
        <v>37</v>
      </c>
      <c r="N1" s="41"/>
      <c r="O1" s="41"/>
      <c r="P1" s="41"/>
      <c r="Q1" s="53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8" customHeight="true">
      <c r="A2" s="1" t="s">
        <v>1</v>
      </c>
      <c r="B2" s="1"/>
      <c r="C2" s="22" t="s">
        <v>20</v>
      </c>
      <c r="D2" s="29"/>
      <c r="E2" s="29"/>
      <c r="F2" s="29"/>
      <c r="G2" s="29"/>
      <c r="H2" s="29"/>
      <c r="I2" s="29"/>
      <c r="J2" s="29"/>
      <c r="K2" s="35"/>
      <c r="L2" s="1" t="s">
        <v>33</v>
      </c>
      <c r="M2" s="42" t="s">
        <v>38</v>
      </c>
      <c r="N2" s="42"/>
      <c r="O2" s="42"/>
      <c r="P2" s="42"/>
      <c r="Q2" s="53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4.25" customHeight="true">
      <c r="A3" s="2"/>
      <c r="B3" s="2"/>
      <c r="C3" s="23"/>
      <c r="D3" s="23"/>
      <c r="E3" s="23"/>
      <c r="F3" s="23"/>
      <c r="G3" s="23"/>
      <c r="H3" s="23"/>
      <c r="I3" s="23"/>
      <c r="J3" s="23"/>
      <c r="K3" s="23"/>
      <c r="L3" s="39"/>
      <c r="M3" s="23"/>
      <c r="N3" s="50"/>
      <c r="O3" s="2"/>
      <c r="P3" s="2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9.75" customHeight="true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.7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5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.75" customHeight="true">
      <c r="A6" s="5" t="s">
        <v>4</v>
      </c>
      <c r="B6" s="14"/>
      <c r="C6" s="24" t="s">
        <v>21</v>
      </c>
      <c r="D6" s="24"/>
      <c r="E6" s="24"/>
      <c r="F6" s="24"/>
      <c r="G6" s="24" t="s">
        <v>28</v>
      </c>
      <c r="H6" s="24"/>
      <c r="I6" s="24"/>
      <c r="J6" s="24"/>
      <c r="K6" s="36" t="s">
        <v>30</v>
      </c>
      <c r="L6" s="36" t="s">
        <v>34</v>
      </c>
      <c r="M6" s="43" t="s">
        <v>39</v>
      </c>
      <c r="N6" s="43"/>
      <c r="O6" s="43"/>
      <c r="P6" s="43"/>
      <c r="Q6" s="53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8.75" customHeight="true">
      <c r="A7" s="5"/>
      <c r="B7" s="14"/>
      <c r="C7" s="24" t="s">
        <v>22</v>
      </c>
      <c r="D7" s="24" t="s">
        <v>24</v>
      </c>
      <c r="E7" s="24" t="s">
        <v>25</v>
      </c>
      <c r="F7" s="24" t="s">
        <v>26</v>
      </c>
      <c r="G7" s="24" t="s">
        <v>22</v>
      </c>
      <c r="H7" s="24" t="s">
        <v>24</v>
      </c>
      <c r="I7" s="24" t="s">
        <v>25</v>
      </c>
      <c r="J7" s="24" t="s">
        <v>26</v>
      </c>
      <c r="K7" s="37" t="s">
        <v>31</v>
      </c>
      <c r="L7" s="37" t="s">
        <v>35</v>
      </c>
      <c r="M7" s="43"/>
      <c r="N7" s="43"/>
      <c r="O7" s="43"/>
      <c r="P7" s="43"/>
      <c r="Q7" s="53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8.75" customHeight="true">
      <c r="A8" s="6" t="s">
        <v>5</v>
      </c>
      <c r="B8" s="15"/>
      <c r="C8" s="25" t="n">
        <v>89</v>
      </c>
      <c r="D8" s="25" t="n">
        <v>55</v>
      </c>
      <c r="E8" s="25" t="n">
        <v>34</v>
      </c>
      <c r="F8" s="31" t="s">
        <v>27</v>
      </c>
      <c r="G8" s="25" t="n">
        <v>264</v>
      </c>
      <c r="H8" s="25" t="n">
        <v>143</v>
      </c>
      <c r="I8" s="25" t="n">
        <v>114</v>
      </c>
      <c r="J8" s="25" t="n">
        <v>7</v>
      </c>
      <c r="K8" s="25" t="n">
        <v>73</v>
      </c>
      <c r="L8" s="25" t="n">
        <v>21</v>
      </c>
      <c r="M8" s="44" t="n">
        <v>7.631245</v>
      </c>
      <c r="N8" s="44"/>
      <c r="O8" s="44"/>
      <c r="P8" s="44"/>
      <c r="Q8" s="53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" customHeight="true">
      <c r="A9" s="7" t="s">
        <v>6</v>
      </c>
      <c r="B9" s="16" t="s">
        <v>12</v>
      </c>
      <c r="C9" s="26" t="n">
        <f>SUM(C10:C14)</f>
        <v>1</v>
      </c>
      <c r="D9" s="26" t="n">
        <f>SUM(D10:D14)</f>
        <v>0</v>
      </c>
      <c r="E9" s="26" t="n">
        <f>SUM(E10:E14)</f>
        <v>1</v>
      </c>
      <c r="F9" s="26" t="n">
        <f>SUM(F10:F14)</f>
        <v>0</v>
      </c>
      <c r="G9" s="32" t="n">
        <f>SUM(G10:G14)</f>
        <v>0</v>
      </c>
      <c r="H9" s="32" t="n">
        <f>SUM(H10:H14)</f>
        <v>0</v>
      </c>
      <c r="I9" s="32" t="n">
        <f>SUM(I10:I14)</f>
        <v>0</v>
      </c>
      <c r="J9" s="32" t="n">
        <f>SUM(J10:J14)</f>
        <v>0</v>
      </c>
      <c r="K9" s="32" t="n">
        <f>SUM(K10:K14)</f>
        <v>0</v>
      </c>
      <c r="L9" s="32" t="n">
        <f>SUM(L10:L14)</f>
        <v>0</v>
      </c>
      <c r="M9" s="45" t="n">
        <f>SUM(M10:M14)</f>
        <v>0</v>
      </c>
      <c r="N9" s="45"/>
      <c r="O9" s="45"/>
      <c r="P9" s="45"/>
      <c r="Q9" s="53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8.75" customHeight="true">
      <c r="A10" s="7"/>
      <c r="B10" s="17" t="s">
        <v>13</v>
      </c>
      <c r="C10" s="26" t="n">
        <f>SUM(D10:F10)</f>
        <v>1</v>
      </c>
      <c r="D10" s="30" t="n">
        <v>0</v>
      </c>
      <c r="E10" s="30" t="n">
        <v>1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30"/>
      <c r="O10" s="30"/>
      <c r="P10" s="30"/>
      <c r="Q10" s="53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8.75" customHeight="true">
      <c r="A11" s="7"/>
      <c r="B11" s="17" t="s">
        <v>14</v>
      </c>
      <c r="C11" s="26" t="n">
        <f>SUM(D11:F11)</f>
        <v>0</v>
      </c>
      <c r="D11" s="30" t="n"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30" t="n">
        <v>0</v>
      </c>
      <c r="L11" s="30" t="n">
        <v>0</v>
      </c>
      <c r="M11" s="30" t="n">
        <v>0</v>
      </c>
      <c r="N11" s="30"/>
      <c r="O11" s="30"/>
      <c r="P11" s="1"/>
      <c r="Q11" s="53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8.75" customHeight="true">
      <c r="A12" s="7"/>
      <c r="B12" s="17" t="s">
        <v>15</v>
      </c>
      <c r="C12" s="26" t="n">
        <f>SUM(D12:F12)</f>
        <v>0</v>
      </c>
      <c r="D12" s="30" t="n">
        <v>0</v>
      </c>
      <c r="E12" s="30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30"/>
      <c r="O12" s="30"/>
      <c r="P12" s="1"/>
      <c r="Q12" s="53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8.75" customHeight="true">
      <c r="A13" s="7"/>
      <c r="B13" s="17" t="s">
        <v>16</v>
      </c>
      <c r="C13" s="26" t="n">
        <f>SUM(D13:F13)</f>
        <v>0</v>
      </c>
      <c r="D13" s="30" t="n">
        <v>0</v>
      </c>
      <c r="E13" s="30" t="n">
        <v>0</v>
      </c>
      <c r="F13" s="30" t="n">
        <v>0</v>
      </c>
      <c r="G13" s="30" t="n">
        <v>0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0</v>
      </c>
      <c r="M13" s="30" t="n">
        <v>0</v>
      </c>
      <c r="N13" s="30"/>
      <c r="O13" s="30"/>
      <c r="P13" s="1"/>
      <c r="Q13" s="53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8.75" customHeight="true">
      <c r="A14" s="7"/>
      <c r="B14" s="17"/>
      <c r="C14" s="26"/>
      <c r="D14" s="30"/>
      <c r="E14" s="30"/>
      <c r="F14" s="30"/>
      <c r="G14" s="30"/>
      <c r="H14" s="30"/>
      <c r="I14" s="30"/>
      <c r="J14" s="30"/>
      <c r="K14" s="30"/>
      <c r="L14" s="30"/>
      <c r="M14" s="46"/>
      <c r="N14" s="46"/>
      <c r="O14" s="46"/>
      <c r="P14" s="46"/>
      <c r="Q14" s="53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25" customHeight="true">
      <c r="A15" s="7" t="s">
        <v>7</v>
      </c>
      <c r="B15" s="18" t="s">
        <v>12</v>
      </c>
      <c r="C15" s="26" t="n">
        <f>SUM(C16:C21)</f>
        <v>14</v>
      </c>
      <c r="D15" s="26" t="n">
        <f>SUM(D16:D21)</f>
        <v>10</v>
      </c>
      <c r="E15" s="26" t="n">
        <f>SUM(E16:E21)</f>
        <v>4</v>
      </c>
      <c r="F15" s="26" t="n">
        <f>SUM(F16:F21)</f>
        <v>0</v>
      </c>
      <c r="G15" s="26" t="n">
        <f>SUM(G16:G21)</f>
        <v>1</v>
      </c>
      <c r="H15" s="26" t="n">
        <f>SUM(H16:H21)</f>
        <v>0</v>
      </c>
      <c r="I15" s="26" t="n">
        <f>SUM(I16:I21)</f>
        <v>0</v>
      </c>
      <c r="J15" s="26" t="n">
        <f>SUM(J16:J21)</f>
        <v>1</v>
      </c>
      <c r="K15" s="26" t="n">
        <f>SUM(K16:K21)</f>
        <v>23</v>
      </c>
      <c r="L15" s="26" t="n">
        <f>SUM(L16:L21)</f>
        <v>4</v>
      </c>
      <c r="M15" s="47" t="n">
        <f>SUM(M16:P21)</f>
        <v>2.238187</v>
      </c>
      <c r="N15" s="47"/>
      <c r="O15" s="47"/>
      <c r="P15" s="47"/>
      <c r="Q15" s="53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8.75" customHeight="true">
      <c r="A16" s="7"/>
      <c r="B16" s="17" t="s">
        <v>13</v>
      </c>
      <c r="C16" s="26" t="n">
        <f>SUM(D16:F16)</f>
        <v>14</v>
      </c>
      <c r="D16" s="30" t="n">
        <v>10</v>
      </c>
      <c r="E16" s="30" t="n">
        <v>4</v>
      </c>
      <c r="F16" s="30" t="n">
        <v>0</v>
      </c>
      <c r="G16" s="30" t="n">
        <v>1</v>
      </c>
      <c r="H16" s="30" t="n">
        <v>0</v>
      </c>
      <c r="I16" s="30" t="n">
        <v>0</v>
      </c>
      <c r="J16" s="30" t="n">
        <v>1</v>
      </c>
      <c r="K16" s="30" t="n">
        <v>23</v>
      </c>
      <c r="L16" s="30" t="n">
        <v>4</v>
      </c>
      <c r="M16" s="46" t="n">
        <v>2.238187</v>
      </c>
      <c r="N16" s="46"/>
      <c r="O16" s="46"/>
      <c r="P16" s="46"/>
      <c r="Q16" s="53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8.75" customHeight="true">
      <c r="A17" s="7"/>
      <c r="B17" s="17" t="s">
        <v>17</v>
      </c>
      <c r="C17" s="26" t="n">
        <f>SUM(D17:F17)</f>
        <v>0</v>
      </c>
      <c r="D17" s="30" t="n">
        <v>0</v>
      </c>
      <c r="E17" s="30" t="n">
        <v>0</v>
      </c>
      <c r="F17" s="30" t="n">
        <v>0</v>
      </c>
      <c r="G17" s="30" t="n">
        <v>0</v>
      </c>
      <c r="H17" s="30" t="n">
        <v>0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/>
      <c r="O17" s="30"/>
      <c r="P17" s="30"/>
      <c r="Q17" s="53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8.75" customHeight="true">
      <c r="A18" s="7"/>
      <c r="B18" s="17" t="s">
        <v>18</v>
      </c>
      <c r="C18" s="26" t="n">
        <f>SUM(D18:F18)</f>
        <v>0</v>
      </c>
      <c r="D18" s="30" t="n">
        <v>0</v>
      </c>
      <c r="E18" s="30" t="n">
        <v>0</v>
      </c>
      <c r="F18" s="30" t="n">
        <v>0</v>
      </c>
      <c r="G18" s="30" t="n">
        <v>0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/>
      <c r="O18" s="30"/>
      <c r="P18" s="30"/>
      <c r="Q18" s="53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8.75" customHeight="true">
      <c r="A19" s="7"/>
      <c r="B19" s="17" t="s">
        <v>19</v>
      </c>
      <c r="C19" s="26" t="n">
        <f>SUM(D19:F19)</f>
        <v>0</v>
      </c>
      <c r="D19" s="30" t="n">
        <v>0</v>
      </c>
      <c r="E19" s="30" t="n">
        <v>0</v>
      </c>
      <c r="F19" s="30" t="n">
        <v>0</v>
      </c>
      <c r="G19" s="30" t="n">
        <v>0</v>
      </c>
      <c r="H19" s="30" t="n">
        <v>0</v>
      </c>
      <c r="I19" s="30" t="n">
        <v>0</v>
      </c>
      <c r="J19" s="30" t="n">
        <v>0</v>
      </c>
      <c r="K19" s="30" t="n">
        <v>0</v>
      </c>
      <c r="L19" s="30" t="n">
        <v>0</v>
      </c>
      <c r="M19" s="30" t="n">
        <v>0</v>
      </c>
      <c r="N19" s="30"/>
      <c r="O19" s="30"/>
      <c r="P19" s="30"/>
      <c r="Q19" s="53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8.75" customHeight="true">
      <c r="A20" s="7"/>
      <c r="B20" s="17" t="s">
        <v>15</v>
      </c>
      <c r="C20" s="26" t="n">
        <f>SUM(D20:F20)</f>
        <v>0</v>
      </c>
      <c r="D20" s="30" t="n">
        <v>0</v>
      </c>
      <c r="E20" s="30" t="n">
        <v>0</v>
      </c>
      <c r="F20" s="30" t="n">
        <v>0</v>
      </c>
      <c r="G20" s="30" t="n">
        <v>0</v>
      </c>
      <c r="H20" s="30" t="n">
        <v>0</v>
      </c>
      <c r="I20" s="30" t="n">
        <v>0</v>
      </c>
      <c r="J20" s="30" t="n">
        <v>0</v>
      </c>
      <c r="K20" s="30" t="n">
        <v>0</v>
      </c>
      <c r="L20" s="30" t="n">
        <v>0</v>
      </c>
      <c r="M20" s="30" t="n">
        <v>0</v>
      </c>
      <c r="N20" s="30"/>
      <c r="O20" s="30"/>
      <c r="P20" s="30"/>
      <c r="Q20" s="53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8.75" customHeight="true">
      <c r="A21" s="7"/>
      <c r="B21" s="17" t="s">
        <v>16</v>
      </c>
      <c r="C21" s="26" t="n">
        <f>SUM(D21:F21)</f>
        <v>0</v>
      </c>
      <c r="D21" s="30" t="n">
        <v>0</v>
      </c>
      <c r="E21" s="30" t="n">
        <v>0</v>
      </c>
      <c r="F21" s="30" t="n">
        <v>0</v>
      </c>
      <c r="G21" s="30" t="n">
        <v>0</v>
      </c>
      <c r="H21" s="30" t="n">
        <v>0</v>
      </c>
      <c r="I21" s="30" t="n">
        <v>0</v>
      </c>
      <c r="J21" s="30" t="n">
        <v>0</v>
      </c>
      <c r="K21" s="30" t="n">
        <v>0</v>
      </c>
      <c r="L21" s="30" t="n">
        <v>0</v>
      </c>
      <c r="M21" s="30" t="n">
        <v>0</v>
      </c>
      <c r="N21" s="30"/>
      <c r="O21" s="30"/>
      <c r="P21" s="30"/>
      <c r="Q21" s="53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8.75" customHeight="true">
      <c r="A22" s="7"/>
      <c r="B22" s="17"/>
      <c r="C22" s="27"/>
      <c r="D22" s="30"/>
      <c r="E22" s="30"/>
      <c r="F22" s="30"/>
      <c r="G22" s="30"/>
      <c r="H22" s="30"/>
      <c r="I22" s="30"/>
      <c r="J22" s="30"/>
      <c r="K22" s="30"/>
      <c r="L22" s="30"/>
      <c r="M22" s="46"/>
      <c r="N22" s="46"/>
      <c r="O22" s="46"/>
      <c r="P22" s="46"/>
      <c r="Q22" s="53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8.75" customHeight="true">
      <c r="A23" s="6" t="s">
        <v>8</v>
      </c>
      <c r="B23" s="15"/>
      <c r="C23" s="25" t="n">
        <f>C8+C9-C15</f>
        <v>76</v>
      </c>
      <c r="D23" s="25" t="n">
        <f>D8+D9-D15</f>
        <v>45</v>
      </c>
      <c r="E23" s="25" t="n">
        <f>E8+E9-E15</f>
        <v>31</v>
      </c>
      <c r="F23" s="31" t="s">
        <v>27</v>
      </c>
      <c r="G23" s="25" t="n">
        <f>G8+G9-G15</f>
        <v>263</v>
      </c>
      <c r="H23" s="25" t="n">
        <f>H8+H9-H15</f>
        <v>143</v>
      </c>
      <c r="I23" s="25" t="n">
        <f>I8+I9-I15</f>
        <v>114</v>
      </c>
      <c r="J23" s="25" t="n">
        <f>J8+J9-J15</f>
        <v>6</v>
      </c>
      <c r="K23" s="25" t="n">
        <f>K8+K9-K15</f>
        <v>50</v>
      </c>
      <c r="L23" s="25" t="n">
        <f>L8+L9-L15</f>
        <v>17</v>
      </c>
      <c r="M23" s="48" t="n">
        <f>M8-M15</f>
        <v>5.393058</v>
      </c>
      <c r="N23" s="48"/>
      <c r="O23" s="48"/>
      <c r="P23" s="48"/>
      <c r="Q23" s="53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8.75" customHeight="true">
      <c r="A24" s="8"/>
      <c r="B24" s="8"/>
      <c r="C24" s="28"/>
      <c r="D24" s="28"/>
      <c r="E24" s="28"/>
      <c r="F24" s="28"/>
      <c r="G24" s="28"/>
      <c r="H24" s="28"/>
      <c r="I24" s="28"/>
      <c r="J24" s="28"/>
      <c r="K24" s="38"/>
      <c r="L24" s="40" t="s">
        <v>36</v>
      </c>
      <c r="M24" s="40"/>
      <c r="N24" s="40"/>
      <c r="O24" s="40"/>
      <c r="P24" s="40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8.5" customHeight="true">
      <c r="A25" s="9" t="s">
        <v>9</v>
      </c>
      <c r="B25" s="19"/>
      <c r="C25" s="19" t="s">
        <v>23</v>
      </c>
      <c r="D25" s="19"/>
      <c r="E25" s="19"/>
      <c r="F25" s="19"/>
      <c r="G25" s="19"/>
      <c r="H25" s="19" t="s">
        <v>29</v>
      </c>
      <c r="I25" s="19"/>
      <c r="J25" s="19"/>
      <c r="K25" s="19"/>
      <c r="L25" s="19"/>
      <c r="M25" s="49" t="s">
        <v>40</v>
      </c>
      <c r="N25" s="49"/>
      <c r="O25" s="49"/>
      <c r="P25" s="49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8.5" customHeight="true">
      <c r="A26" s="10"/>
      <c r="B26" s="10"/>
      <c r="C26" s="11"/>
      <c r="D26" s="11"/>
      <c r="E26" s="11"/>
      <c r="F26" s="11"/>
      <c r="G26" s="11"/>
      <c r="H26" s="11"/>
      <c r="I26" s="33"/>
      <c r="J26" s="33"/>
      <c r="K26" s="33"/>
      <c r="L26" s="33"/>
      <c r="M26" s="11"/>
      <c r="N26" s="9"/>
      <c r="O26" s="9"/>
      <c r="P26" s="52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8.75" customHeight="true">
      <c r="A27" s="11" t="s">
        <v>10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" customHeight="true">
      <c r="A28" s="12" t="s">
        <v>11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1:B1"/>
    <mergeCell ref="A2:B2"/>
    <mergeCell ref="A4:P4"/>
    <mergeCell ref="M1:P1"/>
    <mergeCell ref="M2:P2"/>
    <mergeCell ref="M10:P10"/>
    <mergeCell ref="A5:O5"/>
    <mergeCell ref="A6:B7"/>
    <mergeCell ref="C6:F6"/>
    <mergeCell ref="G6:J6"/>
    <mergeCell ref="M6:P7"/>
    <mergeCell ref="A8:B8"/>
    <mergeCell ref="M8:P8"/>
    <mergeCell ref="M17:P17"/>
    <mergeCell ref="M18:P18"/>
    <mergeCell ref="M19:P19"/>
    <mergeCell ref="M13:P13"/>
    <mergeCell ref="M14:P14"/>
    <mergeCell ref="A15:A22"/>
    <mergeCell ref="M15:P15"/>
    <mergeCell ref="M16:P16"/>
    <mergeCell ref="A9:A14"/>
    <mergeCell ref="M9:P9"/>
    <mergeCell ref="M20:P20"/>
    <mergeCell ref="M21:P21"/>
    <mergeCell ref="M22:P22"/>
    <mergeCell ref="A23:B23"/>
    <mergeCell ref="M23:P23"/>
    <mergeCell ref="L24:P24"/>
    <mergeCell ref="A28:Q28"/>
    <mergeCell ref="C25:E25"/>
    <mergeCell ref="H25:J25"/>
    <mergeCell ref="K25:L25"/>
    <mergeCell ref="M25:P25"/>
    <mergeCell ref="I26:J26"/>
    <mergeCell ref="K26:L26"/>
    <mergeCell ref="M12:P12"/>
    <mergeCell ref="M11:P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