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<sst xmlns="http://schemas.openxmlformats.org/spreadsheetml/2006/main" count="76">
  <si>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</si>
  <si>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</si>
  <si>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</si>
  <si>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</si>
  <si>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</si>
  <si>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</si>
  <si>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</si>
  <si>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</si>
  <si>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</si>
  <si>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</si>
  <si>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</si>
  <si>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</si>
  <si>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</si>
  <si>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</si>
  <si>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</si>
  <si>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</si>
  <si>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</si>
  <si>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</si>
  <si>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</si>
  <si>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</si>
  <si>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</si>
  <si>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</si>
  <si>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</si>
  <si>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</si>
  <si>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</si>
  <si>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</si>
  <si>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</si>
  <si>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</si>
  <si>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</si>
  <si>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</si>
  <si>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</si>
  <si>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</si>
  <si>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中華民國115年4月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</si>
  <si>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</si>
  <si>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</si>
  <si>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</si>
  <si>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</si>
  <si>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</si>
  <si>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</si>
  <si>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</si>
  <si>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</si>
  <si>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</si>
  <si>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</si>
  <si>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</si>
  <si>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</si>
  <si>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</si>
  <si>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</si>
  <si>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</si>
  <si>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</si>
  <si>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</si>
  <si>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</si>
  <si>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</si>
  <si>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</si>
  <si>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</si>
  <si>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</si>
  <si>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</si>
  <si>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</si>
  <si>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</si>
  <si>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</si>
  <si>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</si>
  <si>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</si>
  <si>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</si>
  <si>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</si>
  <si>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</si>
  <si>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</si>
  <si>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</si>
  <si>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</si>
  <si>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</si>
  <si>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</si>
  <si>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</si>
  <si>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</si>
  <si>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</si>
  <si>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</si>
  <si>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</si>
  <si>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</si>
  <si>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中華民國115年5月21日編製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</si>
</sst>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(* #,##0_);_(* \(#,##0\);_(* &quot;-&quot;_);_(@_)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9" fontId="1" fillId="2" borderId="4" xfId="0" applyNumberFormat="true" applyFont="true" applyFill="true" applyBorder="true">
      <alignment horizontal="center" vertical="center" wrapText="true"/>
    </xf>
    <xf numFmtId="197" fontId="1" fillId="2" borderId="2" xfId="0" applyNumberFormat="true" applyFont="true" applyFill="true" applyBorder="true">
      <alignment horizontal="center"/>
    </xf>
    <xf numFmtId="197" fontId="1" fillId="2" borderId="0" xfId="0" applyNumberFormat="true" applyFont="true" applyFill="true">
      <alignment horizontal="left" vertical="center"/>
    </xf>
    <xf numFmtId="197" fontId="1" fillId="2" borderId="3" xfId="0" applyNumberFormat="true" applyFont="true" applyFill="true" applyBorder="true">
      <alignment horizontal="left" vertical="center"/>
    </xf>
    <xf numFmtId="197" fontId="1" fillId="2" borderId="2" xfId="0" applyNumberFormat="true" applyFont="true" applyFill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fillId="2" borderId="5" xfId="0" applyNumberFormat="true" applyFont="true" applyFill="true" applyBorder="true">
      <alignment horizontal="center" vertical="center"/>
    </xf>
    <xf numFmtId="49" fontId="1" fillId="2" borderId="6" xfId="0" applyNumberFormat="true" applyFont="true" applyFill="true" applyBorder="true"/>
    <xf numFmtId="197" fontId="5" fillId="2" borderId="2" xfId="0" applyNumberFormat="true" applyFont="true" applyFill="true" applyBorder="true">
      <alignment horizontal="center" vertical="center"/>
    </xf>
    <xf numFmtId="199" fontId="1" fillId="2" borderId="1" xfId="0" applyNumberFormat="true" applyFont="true" applyFill="true" applyBorder="true">
      <alignment horizontal="center" vertical="center" wrapText="true"/>
    </xf>
    <xf numFmtId="197" fontId="1" fillId="2" borderId="7" xfId="0" applyNumberFormat="true" applyFont="true" applyFill="true" applyBorder="true">
      <alignment horizontal="center"/>
    </xf>
    <xf numFmtId="199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/>
    <xf numFmtId="200" fontId="1" fillId="2" borderId="10" xfId="0" applyNumberFormat="true" applyFont="true" applyFill="true" applyBorder="true">
      <alignment horizontal="right" vertical="center"/>
    </xf>
    <xf numFmtId="200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198" fontId="1" fillId="2" borderId="11" xfId="0" applyNumberFormat="true" applyFont="true" applyFill="true" applyBorder="true">
      <alignment horizontal="center" vertical="center"/>
    </xf>
    <xf numFmtId="199" fontId="1" fillId="2" borderId="12" xfId="0" applyNumberFormat="true" applyFont="true" applyFill="true" applyBorder="true">
      <alignment vertical="center" wrapText="true"/>
    </xf>
    <xf numFmtId="199" fontId="1" fillId="2" borderId="13" xfId="0" applyNumberFormat="true" applyFont="true" applyFill="true" applyBorder="true">
      <alignment vertical="center" wrapText="true"/>
    </xf>
    <xf numFmtId="200" fontId="1" fillId="2" borderId="2" xfId="0" applyNumberFormat="true" applyFont="true" applyFill="true" applyBorder="true">
      <alignment horizontal="right" vertical="center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197" fontId="4" fillId="2" borderId="3" xfId="0" applyNumberFormat="true" applyFont="true" applyFill="true" applyBorder="true">
      <alignment horizontal="left" vertical="center"/>
    </xf>
    <xf numFmtId="198" fontId="1" fillId="2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horizontal="center" vertical="center" wrapText="true"/>
    </xf>
    <xf numFmtId="197" fontId="1" fillId="2" borderId="11" xfId="0" applyNumberFormat="true" applyFont="true" applyFill="true" applyBorder="true">
      <alignment horizontal="center" vertical="center"/>
    </xf>
    <xf numFmtId="49" fontId="4" fillId="2" borderId="3" xfId="0" applyNumberFormat="true" applyFont="true" applyFill="true" applyBorder="true">
      <alignment horizontal="left" vertical="center"/>
    </xf>
    <xf numFmtId="49" fontId="6" fillId="2" borderId="3" xfId="0" applyNumberFormat="true" applyFont="true" applyFill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fillId="2" borderId="1" xfId="0" applyNumberFormat="true" applyFont="true" applyFill="true" applyBorder="true">
      <alignment horizontal="center" vertical="center" wrapText="true"/>
    </xf>
    <xf numFmtId="198" fontId="1" fillId="2" borderId="2" xfId="0" applyNumberFormat="true" applyFont="true" applyFill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4" fillId="2" borderId="0" xfId="0" applyNumberFormat="true" applyFont="true" applyFill="true">
      <alignment vertical="center"/>
    </xf>
    <xf numFmtId="197" fontId="1" borderId="0" xfId="0" applyNumberFormat="true" applyFont="true"/>
    <xf numFmtId="197" fontId="4" fillId="2" borderId="8" xfId="0" applyNumberFormat="true" applyFont="true" applyFill="true" applyBorder="true">
      <alignment vertical="center"/>
    </xf>
    <xf numFmtId="49" fontId="6" fillId="2" borderId="9" xfId="0" applyNumberFormat="true" applyFont="true" applyFill="true" applyBorder="true">
      <alignment horizontal="right"/>
    </xf>
    <xf numFmtId="49" fontId="4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7" fontId="1" fillId="2" borderId="1" xfId="0" applyNumberFormat="true" applyFont="true" applyFill="true" applyBorder="true">
      <alignment horizontal="center"/>
    </xf>
    <xf numFmtId="197" fontId="1" fillId="2" borderId="0" xfId="0" applyNumberFormat="true" applyFont="true" applyFill="true"/>
    <xf numFmtId="197" fontId="1" fillId="2" borderId="5" xfId="0" applyNumberFormat="true" applyFont="true" applyFill="true" applyBorder="true"/>
    <xf numFmtId="197" fontId="4" fillId="2" borderId="8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center" vertical="center"/>
    </xf>
    <xf numFmtId="197" fontId="1" fillId="2" borderId="3" xfId="0" applyNumberFormat="true" applyFont="true" applyFill="true" applyBorder="true">
      <alignment vertical="center"/>
    </xf>
    <xf numFmtId="197" fontId="1" fillId="2" borderId="15" xfId="0" applyNumberFormat="true" applyFont="true" applyFill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8" xfId="0" applyNumberFormat="true" applyFont="true" applyFill="true" applyBorder="true">
      <alignment horizontal="center"/>
    </xf>
    <xf numFmtId="201" fontId="1" fillId="2" borderId="0" xfId="0" applyNumberFormat="true" applyFont="true" applyFill="true">
      <alignment horizontal="right" vertical="center"/>
    </xf>
    <xf numFmtId="201" fontId="1" fillId="2" borderId="3" xfId="0" applyNumberFormat="true" applyFont="true" applyFill="true" applyBorder="true">
      <alignment horizontal="right" vertical="center"/>
    </xf>
    <xf numFmtId="49" fontId="6" fillId="2" borderId="3" xfId="0" applyNumberFormat="true" applyFont="true" applyFill="true" applyBorder="true">
      <alignment horizontal="center" vertical="center"/>
    </xf>
    <xf numFmtId="197" fontId="1" fillId="2" borderId="0" xfId="0" applyNumberFormat="true" applyFont="true" applyFill="true">
      <alignment horizontal="center"/>
    </xf>
    <xf numFmtId="197" fontId="1" fillId="2" borderId="8" xfId="0" applyNumberFormat="true" applyFont="true" applyFill="true" applyBorder="true">
      <alignment horizontal="center" vertical="center"/>
    </xf>
    <xf numFmtId="197" fontId="1" fillId="2" borderId="12" xfId="0" applyNumberFormat="true" applyFont="true" applyFill="true" applyBorder="true">
      <alignment horizontal="center" vertical="center"/>
    </xf>
    <xf numFmtId="197" fontId="4" fillId="2" borderId="12" xfId="0" applyNumberFormat="true" applyFont="true" applyFill="true" applyBorder="true">
      <alignment vertical="center"/>
    </xf>
    <xf numFmtId="49" fontId="6" fillId="2" borderId="9" xfId="0" applyNumberFormat="true" applyFont="true" applyFill="true" applyBorder="true">
      <alignment horizontal="center" vertical="center"/>
    </xf>
    <xf numFmtId="197" fontId="1" borderId="0" xfId="0" applyNumberFormat="true" applyFont="true">
      <alignment vertical="center"/>
    </xf>
    <xf numFmtId="197" fontId="7" fillId="2" borderId="2" xfId="0" applyNumberFormat="true" applyFont="true" applyFill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10.92187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15.921875" hidden="false" outlineLevel="0"/>
    <col min="33" max="33" bestFit="false" customWidth="true" width="14.9218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2.781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49"/>
      <c r="L1" s="51"/>
      <c r="M1" s="1" t="s">
        <v>43</v>
      </c>
      <c r="N1" s="1" t="s">
        <v>47</v>
      </c>
      <c r="O1" s="55" t="s">
        <v>51</v>
      </c>
      <c r="P1" s="57"/>
      <c r="Q1" s="24"/>
      <c r="R1" s="24"/>
      <c r="S1" s="24"/>
      <c r="T1" s="24"/>
      <c r="U1" s="24"/>
      <c r="V1" s="24"/>
      <c r="W1" s="24"/>
      <c r="X1" s="24"/>
      <c r="Y1" s="58"/>
      <c r="Z1" s="55" t="s">
        <v>43</v>
      </c>
      <c r="AA1" s="60" t="s">
        <v>47</v>
      </c>
      <c r="AB1" s="55" t="s">
        <v>51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69"/>
      <c r="AN1" s="70"/>
      <c r="AO1" s="71"/>
      <c r="AP1" s="72"/>
      <c r="AQ1" s="55" t="s">
        <v>43</v>
      </c>
      <c r="AR1" s="1" t="s">
        <v>47</v>
      </c>
      <c r="AS1" s="1"/>
      <c r="AT1" s="76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5"/>
      <c r="F2" s="35"/>
      <c r="G2" s="39"/>
      <c r="H2" s="40"/>
      <c r="I2" s="40"/>
      <c r="J2" s="40"/>
      <c r="K2" s="40"/>
      <c r="L2" s="52"/>
      <c r="M2" s="1" t="s">
        <v>44</v>
      </c>
      <c r="N2" s="53" t="s">
        <v>48</v>
      </c>
      <c r="O2" s="55" t="s">
        <v>1</v>
      </c>
      <c r="P2" s="14" t="s">
        <v>31</v>
      </c>
      <c r="Q2" s="25"/>
      <c r="R2" s="7"/>
      <c r="S2" s="35"/>
      <c r="T2" s="40"/>
      <c r="U2" s="40"/>
      <c r="V2" s="40"/>
      <c r="W2" s="40"/>
      <c r="X2" s="40"/>
      <c r="Y2" s="52"/>
      <c r="Z2" s="55" t="s">
        <v>62</v>
      </c>
      <c r="AA2" s="53" t="s">
        <v>48</v>
      </c>
      <c r="AB2" s="1" t="s">
        <v>1</v>
      </c>
      <c r="AC2" s="14" t="s">
        <v>31</v>
      </c>
      <c r="AD2" s="25"/>
      <c r="AE2" s="7"/>
      <c r="AF2" s="35"/>
      <c r="AG2" s="35"/>
      <c r="AH2" s="35"/>
      <c r="AI2" s="39"/>
      <c r="AJ2" s="68"/>
      <c r="AK2" s="68"/>
      <c r="AL2" s="68"/>
      <c r="AM2" s="68"/>
      <c r="AN2" s="68"/>
      <c r="AO2" s="68"/>
      <c r="AP2" s="73"/>
      <c r="AQ2" s="55" t="s">
        <v>62</v>
      </c>
      <c r="AR2" s="53" t="s">
        <v>48</v>
      </c>
      <c r="AS2" s="53"/>
      <c r="AT2" s="76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5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4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4" t="s">
        <v>49</v>
      </c>
      <c r="AB4" s="62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29" t="s">
        <v>34</v>
      </c>
      <c r="E5" s="36"/>
      <c r="F5" s="38" t="s">
        <v>36</v>
      </c>
      <c r="G5" s="1"/>
      <c r="H5" s="1"/>
      <c r="I5" s="1"/>
      <c r="J5" s="1"/>
      <c r="K5" s="1"/>
      <c r="L5" s="1"/>
      <c r="M5" s="1" t="s">
        <v>45</v>
      </c>
      <c r="N5" s="1"/>
      <c r="O5" s="1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61" t="s">
        <v>64</v>
      </c>
      <c r="AB5" s="63" t="s">
        <v>3</v>
      </c>
      <c r="AC5" s="64"/>
      <c r="AD5" s="1" t="s">
        <v>33</v>
      </c>
      <c r="AE5" s="1" t="s">
        <v>69</v>
      </c>
      <c r="AF5" s="1" t="s">
        <v>71</v>
      </c>
      <c r="AG5" s="37" t="s">
        <v>45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1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0"/>
      <c r="E6" s="37" t="s">
        <v>35</v>
      </c>
      <c r="F6" s="30"/>
      <c r="G6" s="1" t="s">
        <v>37</v>
      </c>
      <c r="H6" s="37" t="s">
        <v>38</v>
      </c>
      <c r="I6" s="37" t="s">
        <v>39</v>
      </c>
      <c r="J6" s="44" t="s">
        <v>40</v>
      </c>
      <c r="K6" s="37" t="s">
        <v>41</v>
      </c>
      <c r="L6" s="37" t="s">
        <v>42</v>
      </c>
      <c r="M6" s="1" t="s">
        <v>46</v>
      </c>
      <c r="N6" s="1" t="s">
        <v>50</v>
      </c>
      <c r="O6" s="1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37" t="s">
        <v>59</v>
      </c>
      <c r="X6" s="37" t="s">
        <v>60</v>
      </c>
      <c r="Y6" s="37" t="s">
        <v>61</v>
      </c>
      <c r="Z6" s="37" t="s">
        <v>63</v>
      </c>
      <c r="AA6" s="61"/>
      <c r="AB6" s="63"/>
      <c r="AC6" s="64"/>
      <c r="AD6" s="1"/>
      <c r="AE6" s="1"/>
      <c r="AF6" s="1"/>
      <c r="AG6" s="1" t="s">
        <v>46</v>
      </c>
      <c r="AH6" s="37" t="s">
        <v>50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37" t="s">
        <v>61</v>
      </c>
      <c r="AR6" s="37" t="s">
        <v>63</v>
      </c>
      <c r="AS6" s="61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0"/>
      <c r="E7" s="37"/>
      <c r="F7" s="30"/>
      <c r="G7" s="1"/>
      <c r="H7" s="37"/>
      <c r="I7" s="37"/>
      <c r="J7" s="44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1"/>
      <c r="AB7" s="63"/>
      <c r="AC7" s="64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1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1"/>
      <c r="E8" s="37"/>
      <c r="F8" s="31"/>
      <c r="G8" s="1"/>
      <c r="H8" s="37"/>
      <c r="I8" s="37"/>
      <c r="J8" s="44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1"/>
      <c r="AB8" s="63"/>
      <c r="AC8" s="64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1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f>D9+F9+M9+AA9</f>
        <v>10987205365</v>
      </c>
      <c r="D9" s="32" t="n">
        <f>SUM(D10:D35)</f>
        <v>2247337812</v>
      </c>
      <c r="E9" s="32" t="n">
        <f>SUM(E10:E35)</f>
        <v>129807979</v>
      </c>
      <c r="F9" s="32" t="n">
        <f>SUM(F10:F35)</f>
        <v>995677896</v>
      </c>
      <c r="G9" s="32" t="n">
        <f>SUM(G10:G35)</f>
        <v>102448</v>
      </c>
      <c r="H9" s="32" t="n">
        <f>SUM(H10:H35)</f>
        <v>185148054</v>
      </c>
      <c r="I9" s="32" t="n">
        <f>SUM(I10:I35)</f>
        <v>15650983</v>
      </c>
      <c r="J9" s="32" t="n">
        <f>SUM(J10:J35)</f>
        <v>5444412</v>
      </c>
      <c r="K9" s="32" t="n">
        <f>SUM(K10:K35)</f>
        <v>6842625</v>
      </c>
      <c r="L9" s="32" t="n">
        <f>SUM(L10:L35)</f>
        <v>19537363</v>
      </c>
      <c r="M9" s="32" t="n">
        <f>N9+SUM(Q9:Z9)</f>
        <v>7741836957</v>
      </c>
      <c r="N9" s="32" t="n">
        <f>SUM(N10:N35)</f>
        <v>1343500</v>
      </c>
      <c r="O9" s="5" t="s">
        <v>4</v>
      </c>
      <c r="P9" s="17"/>
      <c r="Q9" s="26" t="n">
        <f>SUM(Q10:Q35)</f>
        <v>20790333</v>
      </c>
      <c r="R9" s="32" t="n">
        <f>SUM(R10:R35)</f>
        <v>20393171</v>
      </c>
      <c r="S9" s="32" t="n">
        <f>SUM(S10:S35)</f>
        <v>0</v>
      </c>
      <c r="T9" s="32" t="n">
        <f>SUM(T10:T35)</f>
        <v>199654</v>
      </c>
      <c r="U9" s="32" t="n">
        <f>SUM(U10:U35)</f>
        <v>4792947677</v>
      </c>
      <c r="V9" s="32" t="n">
        <f>SUM(V10:V35)</f>
        <v>549500</v>
      </c>
      <c r="W9" s="32" t="n">
        <f>SUM(W10:W35)</f>
        <v>276741461</v>
      </c>
      <c r="X9" s="32" t="n">
        <f>SUM(X10:X35)</f>
        <v>1998782168</v>
      </c>
      <c r="Y9" s="32" t="n">
        <f>SUM(Y10:Y35)</f>
        <v>309618000</v>
      </c>
      <c r="Z9" s="32" t="n">
        <f>SUM(Z10:Z35)</f>
        <v>320471493</v>
      </c>
      <c r="AA9" s="32" t="n">
        <f>SUM(AA10:AA35)</f>
        <v>2352700</v>
      </c>
      <c r="AB9" s="5" t="s">
        <v>4</v>
      </c>
      <c r="AC9" s="17"/>
      <c r="AD9" s="26" t="n">
        <f>AE9+AF9+AG9+AS9</f>
        <v>99765072</v>
      </c>
      <c r="AE9" s="32" t="n">
        <f>SUM(AE10:AE35)</f>
        <v>46879</v>
      </c>
      <c r="AF9" s="32" t="n">
        <f>SUM(AF10:AF35)</f>
        <v>50018048</v>
      </c>
      <c r="AG9" s="32" t="n">
        <f>SUM(AH9:AR9)</f>
        <v>49700145</v>
      </c>
      <c r="AH9" s="32" t="n">
        <f>SUM(AH10:AH35)</f>
        <v>0</v>
      </c>
      <c r="AI9" s="32" t="n">
        <f>SUM(AI10:AI35)</f>
        <v>0</v>
      </c>
      <c r="AJ9" s="32" t="n">
        <f>SUM(AJ10:AJ35)</f>
        <v>4471266</v>
      </c>
      <c r="AK9" s="32" t="n">
        <f>SUM(AK10:AK35)</f>
        <v>0</v>
      </c>
      <c r="AL9" s="32" t="n">
        <f>SUM(AL10:AL35)</f>
        <v>0</v>
      </c>
      <c r="AM9" s="32" t="n">
        <f>SUM(AM10:AM35)</f>
        <v>0</v>
      </c>
      <c r="AN9" s="32" t="n">
        <f>SUM(AN10:AN35)</f>
        <v>0</v>
      </c>
      <c r="AO9" s="32" t="n">
        <f>SUM(AO10:AO35)</f>
        <v>0</v>
      </c>
      <c r="AP9" s="32" t="n">
        <f>SUM(AP10:AP35)</f>
        <v>4050</v>
      </c>
      <c r="AQ9" s="32" t="n">
        <f>SUM(AQ10:AQ35)</f>
        <v>0</v>
      </c>
      <c r="AR9" s="32" t="n">
        <f>SUM(AR10:AR35)</f>
        <v>45224829</v>
      </c>
      <c r="AS9" s="32" t="n">
        <f>SUM(AS10:AS35)</f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f>D10+F10+M10+AA10</f>
        <v>66005031</v>
      </c>
      <c r="D10" s="33" t="n">
        <v>45374832</v>
      </c>
      <c r="E10" s="33" t="n">
        <v>1085403</v>
      </c>
      <c r="F10" s="33" t="n">
        <v>20480199</v>
      </c>
      <c r="G10" s="33" t="n">
        <v>0</v>
      </c>
      <c r="H10" s="33" t="n">
        <v>2360408</v>
      </c>
      <c r="I10" s="33" t="n">
        <v>20000</v>
      </c>
      <c r="J10" s="33" t="n">
        <v>0</v>
      </c>
      <c r="K10" s="33" t="n">
        <v>133660</v>
      </c>
      <c r="L10" s="33" t="n">
        <v>18759</v>
      </c>
      <c r="M10" s="33" t="n">
        <f>N10+SUM(Q10:Z10)</f>
        <v>150000</v>
      </c>
      <c r="N10" s="33" t="n">
        <v>0</v>
      </c>
      <c r="O10" s="56" t="s">
        <v>5</v>
      </c>
      <c r="P10" s="19"/>
      <c r="Q10" s="27" t="n">
        <v>0</v>
      </c>
      <c r="R10" s="33" t="n">
        <v>150000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0</v>
      </c>
      <c r="AA10" s="33" t="n">
        <v>0</v>
      </c>
      <c r="AB10" s="56" t="s">
        <v>5</v>
      </c>
      <c r="AC10" s="65"/>
      <c r="AD10" s="27" t="n">
        <f>AE10+AF10+AG10+AS10</f>
        <v>0</v>
      </c>
      <c r="AE10" s="66" t="n">
        <v>0</v>
      </c>
      <c r="AF10" s="66" t="n">
        <v>0</v>
      </c>
      <c r="AG10" s="33" t="n">
        <f>SUM(AH10:AR10)</f>
        <v>0</v>
      </c>
      <c r="AH10" s="66" t="n">
        <v>0</v>
      </c>
      <c r="AI10" s="66" t="n">
        <v>0</v>
      </c>
      <c r="AJ10" s="66" t="n">
        <v>0</v>
      </c>
      <c r="AK10" s="66" t="n">
        <v>0</v>
      </c>
      <c r="AL10" s="66" t="n">
        <v>0</v>
      </c>
      <c r="AM10" s="66" t="n">
        <v>0</v>
      </c>
      <c r="AN10" s="66" t="n">
        <v>0</v>
      </c>
      <c r="AO10" s="66" t="n">
        <v>0</v>
      </c>
      <c r="AP10" s="66" t="n">
        <v>0</v>
      </c>
      <c r="AQ10" s="66" t="n">
        <v>0</v>
      </c>
      <c r="AR10" s="66" t="n">
        <v>0</v>
      </c>
      <c r="AS10" s="66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f>D11+F11+M11+AA11</f>
        <v>891481585</v>
      </c>
      <c r="D11" s="33" t="n">
        <v>334683164</v>
      </c>
      <c r="E11" s="33" t="n">
        <v>25273711</v>
      </c>
      <c r="F11" s="33" t="n">
        <v>184540422</v>
      </c>
      <c r="G11" s="33" t="n">
        <v>3000</v>
      </c>
      <c r="H11" s="33" t="n">
        <v>31043026</v>
      </c>
      <c r="I11" s="33" t="n">
        <v>5738968</v>
      </c>
      <c r="J11" s="33" t="n">
        <v>108000</v>
      </c>
      <c r="K11" s="33" t="n">
        <v>1197921</v>
      </c>
      <c r="L11" s="33" t="n">
        <v>13722998</v>
      </c>
      <c r="M11" s="33" t="n">
        <f>N11+SUM(Q11:Z11)</f>
        <v>372257999</v>
      </c>
      <c r="N11" s="33" t="n">
        <v>0</v>
      </c>
      <c r="O11" s="56" t="s">
        <v>6</v>
      </c>
      <c r="P11" s="19"/>
      <c r="Q11" s="27" t="n">
        <v>20790333</v>
      </c>
      <c r="R11" s="33" t="n">
        <v>2111370</v>
      </c>
      <c r="S11" s="33" t="n">
        <v>0</v>
      </c>
      <c r="T11" s="33" t="n">
        <v>0</v>
      </c>
      <c r="U11" s="33" t="n">
        <v>20000</v>
      </c>
      <c r="V11" s="33" t="n">
        <v>0</v>
      </c>
      <c r="W11" s="33" t="n">
        <v>0</v>
      </c>
      <c r="X11" s="33" t="n">
        <v>6732980</v>
      </c>
      <c r="Y11" s="33" t="n">
        <v>309618000</v>
      </c>
      <c r="Z11" s="33" t="n">
        <v>32985316</v>
      </c>
      <c r="AA11" s="33" t="n">
        <v>0</v>
      </c>
      <c r="AB11" s="56" t="s">
        <v>6</v>
      </c>
      <c r="AC11" s="65"/>
      <c r="AD11" s="27" t="n">
        <f>AE11+AF11+AG11+AS11</f>
        <v>0</v>
      </c>
      <c r="AE11" s="66" t="n">
        <v>0</v>
      </c>
      <c r="AF11" s="66" t="n">
        <v>0</v>
      </c>
      <c r="AG11" s="33" t="n">
        <f>SUM(AH11:AR11)</f>
        <v>0</v>
      </c>
      <c r="AH11" s="66" t="n">
        <v>0</v>
      </c>
      <c r="AI11" s="66" t="n">
        <v>0</v>
      </c>
      <c r="AJ11" s="66" t="n">
        <v>0</v>
      </c>
      <c r="AK11" s="66" t="n">
        <v>0</v>
      </c>
      <c r="AL11" s="66" t="n">
        <v>0</v>
      </c>
      <c r="AM11" s="66" t="n">
        <v>0</v>
      </c>
      <c r="AN11" s="66" t="n">
        <v>0</v>
      </c>
      <c r="AO11" s="66" t="n">
        <v>0</v>
      </c>
      <c r="AP11" s="66" t="n">
        <v>0</v>
      </c>
      <c r="AQ11" s="66" t="n">
        <v>0</v>
      </c>
      <c r="AR11" s="66" t="n">
        <v>0</v>
      </c>
      <c r="AS11" s="66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f>D12+F12+M12+AA12</f>
        <v>137425026</v>
      </c>
      <c r="D12" s="33" t="n">
        <v>97992772</v>
      </c>
      <c r="E12" s="33" t="n">
        <v>8270091</v>
      </c>
      <c r="F12" s="33" t="n">
        <v>36433905</v>
      </c>
      <c r="G12" s="33" t="n">
        <v>0</v>
      </c>
      <c r="H12" s="33" t="n">
        <v>7557682</v>
      </c>
      <c r="I12" s="33" t="n">
        <v>585756</v>
      </c>
      <c r="J12" s="33" t="n">
        <v>0</v>
      </c>
      <c r="K12" s="33" t="n">
        <v>79110</v>
      </c>
      <c r="L12" s="33" t="n">
        <v>546609</v>
      </c>
      <c r="M12" s="33" t="n">
        <f>N12+SUM(Q12:Z12)</f>
        <v>2998349</v>
      </c>
      <c r="N12" s="33" t="n">
        <v>1343500</v>
      </c>
      <c r="O12" s="56" t="s">
        <v>7</v>
      </c>
      <c r="P12" s="19"/>
      <c r="Q12" s="27" t="n">
        <v>0</v>
      </c>
      <c r="R12" s="33" t="n">
        <v>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730082</v>
      </c>
      <c r="Y12" s="33" t="n">
        <v>0</v>
      </c>
      <c r="Z12" s="33" t="n">
        <v>924767</v>
      </c>
      <c r="AA12" s="33" t="n">
        <v>0</v>
      </c>
      <c r="AB12" s="56" t="s">
        <v>7</v>
      </c>
      <c r="AC12" s="65"/>
      <c r="AD12" s="27" t="n">
        <f>AE12+AF12+AG12+AS12</f>
        <v>0</v>
      </c>
      <c r="AE12" s="66" t="n">
        <v>0</v>
      </c>
      <c r="AF12" s="66" t="n">
        <v>0</v>
      </c>
      <c r="AG12" s="33" t="n">
        <f>SUM(AH12:AR12)</f>
        <v>0</v>
      </c>
      <c r="AH12" s="66" t="n">
        <v>0</v>
      </c>
      <c r="AI12" s="66" t="n">
        <v>0</v>
      </c>
      <c r="AJ12" s="66" t="n">
        <v>0</v>
      </c>
      <c r="AK12" s="66" t="n">
        <v>0</v>
      </c>
      <c r="AL12" s="66" t="n">
        <v>0</v>
      </c>
      <c r="AM12" s="66" t="n">
        <v>0</v>
      </c>
      <c r="AN12" s="66" t="n">
        <v>0</v>
      </c>
      <c r="AO12" s="66" t="n">
        <v>0</v>
      </c>
      <c r="AP12" s="66" t="n">
        <v>0</v>
      </c>
      <c r="AQ12" s="66" t="n">
        <v>0</v>
      </c>
      <c r="AR12" s="66" t="n">
        <v>0</v>
      </c>
      <c r="AS12" s="66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f>D13+F13+M13+AA13</f>
        <v>24975567</v>
      </c>
      <c r="D13" s="33" t="n">
        <v>20357267</v>
      </c>
      <c r="E13" s="33" t="n">
        <v>934438</v>
      </c>
      <c r="F13" s="33" t="n">
        <v>2265600</v>
      </c>
      <c r="G13" s="33" t="n">
        <v>0</v>
      </c>
      <c r="H13" s="33" t="n">
        <v>731486</v>
      </c>
      <c r="I13" s="33" t="n">
        <v>75402</v>
      </c>
      <c r="J13" s="33" t="n">
        <v>0</v>
      </c>
      <c r="K13" s="33" t="n">
        <v>22460</v>
      </c>
      <c r="L13" s="33" t="n">
        <v>0</v>
      </c>
      <c r="M13" s="33" t="n">
        <f>N13+SUM(Q13:Z13)</f>
        <v>0</v>
      </c>
      <c r="N13" s="33" t="n">
        <v>0</v>
      </c>
      <c r="O13" s="56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0</v>
      </c>
      <c r="AA13" s="33" t="n">
        <v>2352700</v>
      </c>
      <c r="AB13" s="56" t="s">
        <v>8</v>
      </c>
      <c r="AC13" s="65"/>
      <c r="AD13" s="27" t="n">
        <f>AE13+AF13+AG13+AS13</f>
        <v>0</v>
      </c>
      <c r="AE13" s="66" t="n">
        <v>0</v>
      </c>
      <c r="AF13" s="66" t="n">
        <v>0</v>
      </c>
      <c r="AG13" s="33" t="n">
        <f>SUM(AH13:AR13)</f>
        <v>0</v>
      </c>
      <c r="AH13" s="66" t="n">
        <v>0</v>
      </c>
      <c r="AI13" s="66" t="n">
        <v>0</v>
      </c>
      <c r="AJ13" s="66" t="n">
        <v>0</v>
      </c>
      <c r="AK13" s="66" t="n">
        <v>0</v>
      </c>
      <c r="AL13" s="66" t="n">
        <v>0</v>
      </c>
      <c r="AM13" s="66" t="n">
        <v>0</v>
      </c>
      <c r="AN13" s="66" t="n">
        <v>0</v>
      </c>
      <c r="AO13" s="66" t="n">
        <v>0</v>
      </c>
      <c r="AP13" s="66" t="n">
        <v>0</v>
      </c>
      <c r="AQ13" s="66" t="n">
        <v>0</v>
      </c>
      <c r="AR13" s="66" t="n">
        <v>0</v>
      </c>
      <c r="AS13" s="66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f>D14+F14+M14+AA14</f>
        <v>4787229410</v>
      </c>
      <c r="D14" s="33" t="n">
        <v>727019</v>
      </c>
      <c r="E14" s="33" t="n">
        <v>47102</v>
      </c>
      <c r="F14" s="33" t="n">
        <v>574714</v>
      </c>
      <c r="G14" s="33" t="n">
        <v>0</v>
      </c>
      <c r="H14" s="33" t="n">
        <v>294478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f>N14+SUM(Q14:Z14)</f>
        <v>4785927677</v>
      </c>
      <c r="N14" s="33" t="n">
        <v>0</v>
      </c>
      <c r="O14" s="56" t="s">
        <v>9</v>
      </c>
      <c r="P14" s="19"/>
      <c r="Q14" s="27" t="n">
        <v>0</v>
      </c>
      <c r="R14" s="33" t="n">
        <v>0</v>
      </c>
      <c r="S14" s="33" t="n">
        <v>0</v>
      </c>
      <c r="T14" s="33" t="n">
        <v>0</v>
      </c>
      <c r="U14" s="33" t="n">
        <v>4785927677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0</v>
      </c>
      <c r="AA14" s="33" t="n">
        <v>0</v>
      </c>
      <c r="AB14" s="56" t="s">
        <v>9</v>
      </c>
      <c r="AC14" s="65"/>
      <c r="AD14" s="27" t="n">
        <f>AE14+AF14+AG14+AS14</f>
        <v>0</v>
      </c>
      <c r="AE14" s="66" t="n">
        <v>0</v>
      </c>
      <c r="AF14" s="66" t="n">
        <v>0</v>
      </c>
      <c r="AG14" s="33" t="n">
        <f>SUM(AH14:AR14)</f>
        <v>0</v>
      </c>
      <c r="AH14" s="66" t="n">
        <v>0</v>
      </c>
      <c r="AI14" s="66" t="n">
        <v>0</v>
      </c>
      <c r="AJ14" s="66" t="n">
        <v>0</v>
      </c>
      <c r="AK14" s="66" t="n">
        <v>0</v>
      </c>
      <c r="AL14" s="66" t="n">
        <v>0</v>
      </c>
      <c r="AM14" s="66" t="n">
        <v>0</v>
      </c>
      <c r="AN14" s="66" t="n">
        <v>0</v>
      </c>
      <c r="AO14" s="66" t="n">
        <v>0</v>
      </c>
      <c r="AP14" s="66" t="n">
        <v>0</v>
      </c>
      <c r="AQ14" s="66" t="n">
        <v>0</v>
      </c>
      <c r="AR14" s="66" t="n">
        <v>0</v>
      </c>
      <c r="AS14" s="66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f>D15+F15+M15+AA15</f>
        <v>37166944</v>
      </c>
      <c r="D15" s="33" t="n">
        <v>24398314</v>
      </c>
      <c r="E15" s="33" t="n">
        <v>1043730</v>
      </c>
      <c r="F15" s="33" t="n">
        <v>12768630</v>
      </c>
      <c r="G15" s="33" t="n">
        <v>0</v>
      </c>
      <c r="H15" s="33" t="n">
        <v>5560211</v>
      </c>
      <c r="I15" s="33" t="n">
        <v>38500</v>
      </c>
      <c r="J15" s="33" t="n">
        <v>104461</v>
      </c>
      <c r="K15" s="33" t="n">
        <v>69290</v>
      </c>
      <c r="L15" s="33" t="n">
        <v>1598103</v>
      </c>
      <c r="M15" s="33" t="n">
        <f>N15+SUM(Q15:Z15)</f>
        <v>0</v>
      </c>
      <c r="N15" s="33" t="n">
        <v>0</v>
      </c>
      <c r="O15" s="56" t="s">
        <v>10</v>
      </c>
      <c r="P15" s="19"/>
      <c r="Q15" s="27" t="n">
        <v>0</v>
      </c>
      <c r="R15" s="33" t="n">
        <v>0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0</v>
      </c>
      <c r="AA15" s="33" t="n">
        <v>0</v>
      </c>
      <c r="AB15" s="56" t="s">
        <v>10</v>
      </c>
      <c r="AC15" s="65"/>
      <c r="AD15" s="27" t="n">
        <f>AE15+AF15+AG15+AS15</f>
        <v>2490200</v>
      </c>
      <c r="AE15" s="66" t="n">
        <v>0</v>
      </c>
      <c r="AF15" s="66" t="n">
        <v>2490200</v>
      </c>
      <c r="AG15" s="33" t="n">
        <f>SUM(AH15:AR15)</f>
        <v>0</v>
      </c>
      <c r="AH15" s="66" t="n">
        <v>0</v>
      </c>
      <c r="AI15" s="66" t="n">
        <v>0</v>
      </c>
      <c r="AJ15" s="66" t="n">
        <v>0</v>
      </c>
      <c r="AK15" s="66" t="n">
        <v>0</v>
      </c>
      <c r="AL15" s="66" t="n">
        <v>0</v>
      </c>
      <c r="AM15" s="66" t="n">
        <v>0</v>
      </c>
      <c r="AN15" s="66" t="n">
        <v>0</v>
      </c>
      <c r="AO15" s="66" t="n">
        <v>0</v>
      </c>
      <c r="AP15" s="66" t="n">
        <v>0</v>
      </c>
      <c r="AQ15" s="66" t="n">
        <v>0</v>
      </c>
      <c r="AR15" s="66" t="n">
        <v>0</v>
      </c>
      <c r="AS15" s="66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f>D16+F16+M16+AA16</f>
        <v>129571930</v>
      </c>
      <c r="D16" s="33" t="n">
        <v>26939551</v>
      </c>
      <c r="E16" s="33" t="n">
        <v>1647333</v>
      </c>
      <c r="F16" s="33" t="n">
        <v>102632379</v>
      </c>
      <c r="G16" s="33" t="n">
        <v>0</v>
      </c>
      <c r="H16" s="33" t="n">
        <v>6537376</v>
      </c>
      <c r="I16" s="33" t="n">
        <v>212409</v>
      </c>
      <c r="J16" s="33" t="n">
        <v>4872585</v>
      </c>
      <c r="K16" s="33" t="n">
        <v>37390</v>
      </c>
      <c r="L16" s="33" t="n">
        <v>2090970</v>
      </c>
      <c r="M16" s="33" t="n">
        <f>N16+SUM(Q16:Z16)</f>
        <v>0</v>
      </c>
      <c r="N16" s="33" t="n">
        <v>0</v>
      </c>
      <c r="O16" s="56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0</v>
      </c>
      <c r="AA16" s="33" t="n">
        <v>0</v>
      </c>
      <c r="AB16" s="56" t="s">
        <v>11</v>
      </c>
      <c r="AC16" s="65"/>
      <c r="AD16" s="27" t="n">
        <f>AE16+AF16+AG16+AS16</f>
        <v>3047252</v>
      </c>
      <c r="AE16" s="66" t="n">
        <v>0</v>
      </c>
      <c r="AF16" s="66" t="n">
        <v>3047252</v>
      </c>
      <c r="AG16" s="33" t="n">
        <f>SUM(AH16:AR16)</f>
        <v>0</v>
      </c>
      <c r="AH16" s="66" t="n">
        <v>0</v>
      </c>
      <c r="AI16" s="66" t="n">
        <v>0</v>
      </c>
      <c r="AJ16" s="66" t="n">
        <v>0</v>
      </c>
      <c r="AK16" s="66" t="n">
        <v>0</v>
      </c>
      <c r="AL16" s="66" t="n">
        <v>0</v>
      </c>
      <c r="AM16" s="66" t="n">
        <v>0</v>
      </c>
      <c r="AN16" s="66" t="n">
        <v>0</v>
      </c>
      <c r="AO16" s="66" t="n">
        <v>0</v>
      </c>
      <c r="AP16" s="66" t="n">
        <v>0</v>
      </c>
      <c r="AQ16" s="66" t="n">
        <v>0</v>
      </c>
      <c r="AR16" s="66" t="n">
        <v>0</v>
      </c>
      <c r="AS16" s="66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f>D17+F17+M17+AA17</f>
        <v>263084387</v>
      </c>
      <c r="D17" s="33" t="n">
        <v>19069227</v>
      </c>
      <c r="E17" s="33" t="n">
        <v>449076</v>
      </c>
      <c r="F17" s="33" t="n">
        <v>44518048</v>
      </c>
      <c r="G17" s="33" t="n">
        <v>0</v>
      </c>
      <c r="H17" s="33" t="n">
        <v>1747453</v>
      </c>
      <c r="I17" s="33" t="n">
        <v>248368</v>
      </c>
      <c r="J17" s="33" t="n">
        <v>0</v>
      </c>
      <c r="K17" s="33" t="n">
        <v>60130</v>
      </c>
      <c r="L17" s="33" t="n">
        <v>0</v>
      </c>
      <c r="M17" s="33" t="n">
        <f>N17+SUM(Q17:Z17)</f>
        <v>199497112</v>
      </c>
      <c r="N17" s="33" t="n">
        <v>0</v>
      </c>
      <c r="O17" s="56" t="s">
        <v>12</v>
      </c>
      <c r="P17" s="19"/>
      <c r="Q17" s="27" t="n">
        <v>0</v>
      </c>
      <c r="R17" s="33" t="n">
        <v>0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199497112</v>
      </c>
      <c r="AA17" s="33" t="n">
        <v>0</v>
      </c>
      <c r="AB17" s="56" t="s">
        <v>12</v>
      </c>
      <c r="AC17" s="65"/>
      <c r="AD17" s="27" t="n">
        <f>AE17+AF17+AG17+AS17</f>
        <v>11104231</v>
      </c>
      <c r="AE17" s="66" t="n">
        <v>0</v>
      </c>
      <c r="AF17" s="66" t="n">
        <v>3604231</v>
      </c>
      <c r="AG17" s="33" t="n">
        <f>SUM(AH17:AR17)</f>
        <v>7500000</v>
      </c>
      <c r="AH17" s="66" t="n">
        <v>0</v>
      </c>
      <c r="AI17" s="66" t="n">
        <v>0</v>
      </c>
      <c r="AJ17" s="66" t="n">
        <v>0</v>
      </c>
      <c r="AK17" s="66" t="n">
        <v>0</v>
      </c>
      <c r="AL17" s="66" t="n">
        <v>0</v>
      </c>
      <c r="AM17" s="66" t="n">
        <v>0</v>
      </c>
      <c r="AN17" s="66" t="n">
        <v>0</v>
      </c>
      <c r="AO17" s="66" t="n">
        <v>0</v>
      </c>
      <c r="AP17" s="66" t="n">
        <v>0</v>
      </c>
      <c r="AQ17" s="66" t="n">
        <v>0</v>
      </c>
      <c r="AR17" s="66" t="n">
        <v>7500000</v>
      </c>
      <c r="AS17" s="66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f>D18+F18+M18+AA18</f>
        <v>78827962</v>
      </c>
      <c r="D18" s="33" t="n">
        <v>34882604</v>
      </c>
      <c r="E18" s="33" t="n">
        <v>483197</v>
      </c>
      <c r="F18" s="33" t="n">
        <v>8388623</v>
      </c>
      <c r="G18" s="33" t="n">
        <v>0</v>
      </c>
      <c r="H18" s="33" t="n">
        <v>3919463</v>
      </c>
      <c r="I18" s="33" t="n">
        <v>169200</v>
      </c>
      <c r="J18" s="33" t="n">
        <v>0</v>
      </c>
      <c r="K18" s="33" t="n">
        <v>166800</v>
      </c>
      <c r="L18" s="33" t="n">
        <v>15235</v>
      </c>
      <c r="M18" s="33" t="n">
        <f>N18+SUM(Q18:Z18)</f>
        <v>35556735</v>
      </c>
      <c r="N18" s="33" t="n">
        <v>0</v>
      </c>
      <c r="O18" s="56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35556735</v>
      </c>
      <c r="AA18" s="33" t="n">
        <v>0</v>
      </c>
      <c r="AB18" s="56" t="s">
        <v>13</v>
      </c>
      <c r="AC18" s="65"/>
      <c r="AD18" s="27" t="n">
        <f>AE18+AF18+AG18+AS18</f>
        <v>55950133</v>
      </c>
      <c r="AE18" s="66" t="n">
        <v>0</v>
      </c>
      <c r="AF18" s="66" t="n">
        <v>18885304</v>
      </c>
      <c r="AG18" s="33" t="n">
        <f>SUM(AH18:AR18)</f>
        <v>37064829</v>
      </c>
      <c r="AH18" s="66" t="n">
        <v>0</v>
      </c>
      <c r="AI18" s="66" t="n">
        <v>0</v>
      </c>
      <c r="AJ18" s="66" t="n">
        <v>0</v>
      </c>
      <c r="AK18" s="66" t="n">
        <v>0</v>
      </c>
      <c r="AL18" s="66" t="n">
        <v>0</v>
      </c>
      <c r="AM18" s="66" t="n">
        <v>0</v>
      </c>
      <c r="AN18" s="66" t="n">
        <v>0</v>
      </c>
      <c r="AO18" s="66" t="n">
        <v>0</v>
      </c>
      <c r="AP18" s="66" t="n">
        <v>0</v>
      </c>
      <c r="AQ18" s="66" t="n">
        <v>0</v>
      </c>
      <c r="AR18" s="66" t="n">
        <v>37064829</v>
      </c>
      <c r="AS18" s="66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f>D19+F19+M19+AA19</f>
        <v>123382809</v>
      </c>
      <c r="D19" s="33" t="n">
        <v>16934533</v>
      </c>
      <c r="E19" s="33" t="n">
        <v>1365694</v>
      </c>
      <c r="F19" s="33" t="n">
        <v>13609449</v>
      </c>
      <c r="G19" s="33" t="n">
        <v>0</v>
      </c>
      <c r="H19" s="33" t="n">
        <v>4292218</v>
      </c>
      <c r="I19" s="33" t="n">
        <v>210350</v>
      </c>
      <c r="J19" s="33" t="n">
        <v>0</v>
      </c>
      <c r="K19" s="33" t="n">
        <v>401957</v>
      </c>
      <c r="L19" s="33" t="n">
        <v>10409</v>
      </c>
      <c r="M19" s="33" t="n">
        <f>N19+SUM(Q19:Z19)</f>
        <v>92838827</v>
      </c>
      <c r="N19" s="33" t="n">
        <v>0</v>
      </c>
      <c r="O19" s="56" t="s">
        <v>14</v>
      </c>
      <c r="P19" s="19"/>
      <c r="Q19" s="27" t="n">
        <v>0</v>
      </c>
      <c r="R19" s="33" t="n">
        <v>4972490</v>
      </c>
      <c r="S19" s="33" t="n">
        <v>0</v>
      </c>
      <c r="T19" s="33" t="n">
        <v>0</v>
      </c>
      <c r="U19" s="33" t="n">
        <v>0</v>
      </c>
      <c r="V19" s="33" t="n">
        <v>0</v>
      </c>
      <c r="W19" s="33" t="n">
        <v>10228537</v>
      </c>
      <c r="X19" s="33" t="n">
        <v>75500000</v>
      </c>
      <c r="Y19" s="33" t="n">
        <v>0</v>
      </c>
      <c r="Z19" s="33" t="n">
        <v>2137800</v>
      </c>
      <c r="AA19" s="33" t="n">
        <v>0</v>
      </c>
      <c r="AB19" s="56" t="s">
        <v>14</v>
      </c>
      <c r="AC19" s="65"/>
      <c r="AD19" s="27" t="n">
        <f>AE19+AF19+AG19+AS19</f>
        <v>1250000</v>
      </c>
      <c r="AE19" s="66" t="n">
        <v>0</v>
      </c>
      <c r="AF19" s="66" t="n">
        <v>0</v>
      </c>
      <c r="AG19" s="33" t="n">
        <f>SUM(AH19:AR19)</f>
        <v>1250000</v>
      </c>
      <c r="AH19" s="66" t="n">
        <v>0</v>
      </c>
      <c r="AI19" s="66" t="n">
        <v>0</v>
      </c>
      <c r="AJ19" s="66" t="n">
        <v>1250000</v>
      </c>
      <c r="AK19" s="66" t="n">
        <v>0</v>
      </c>
      <c r="AL19" s="66" t="n">
        <v>0</v>
      </c>
      <c r="AM19" s="66" t="n">
        <v>0</v>
      </c>
      <c r="AN19" s="66" t="n">
        <v>0</v>
      </c>
      <c r="AO19" s="66" t="n">
        <v>0</v>
      </c>
      <c r="AP19" s="66" t="n">
        <v>0</v>
      </c>
      <c r="AQ19" s="66" t="n">
        <v>0</v>
      </c>
      <c r="AR19" s="66" t="n">
        <v>0</v>
      </c>
      <c r="AS19" s="66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f>D20+F20+M20+AA20</f>
        <v>29372992</v>
      </c>
      <c r="D20" s="33" t="n">
        <v>8729489</v>
      </c>
      <c r="E20" s="33" t="n">
        <v>197806</v>
      </c>
      <c r="F20" s="33" t="n">
        <v>20271503</v>
      </c>
      <c r="G20" s="33" t="n">
        <v>0</v>
      </c>
      <c r="H20" s="33" t="n">
        <v>1125627</v>
      </c>
      <c r="I20" s="33" t="n">
        <v>114218</v>
      </c>
      <c r="J20" s="33" t="n">
        <v>0</v>
      </c>
      <c r="K20" s="33" t="n">
        <v>12230</v>
      </c>
      <c r="L20" s="33" t="n">
        <v>43723</v>
      </c>
      <c r="M20" s="33" t="n">
        <f>N20+SUM(Q20:Z20)</f>
        <v>372000</v>
      </c>
      <c r="N20" s="33" t="n">
        <v>0</v>
      </c>
      <c r="O20" s="56" t="s">
        <v>15</v>
      </c>
      <c r="P20" s="19"/>
      <c r="Q20" s="27" t="n">
        <v>0</v>
      </c>
      <c r="R20" s="33" t="n">
        <v>267000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105000</v>
      </c>
      <c r="AA20" s="33" t="n">
        <v>0</v>
      </c>
      <c r="AB20" s="56" t="s">
        <v>15</v>
      </c>
      <c r="AC20" s="65"/>
      <c r="AD20" s="27" t="n">
        <f>AE20+AF20+AG20+AS20</f>
        <v>529800</v>
      </c>
      <c r="AE20" s="66" t="n">
        <v>0</v>
      </c>
      <c r="AF20" s="66" t="n">
        <v>399800</v>
      </c>
      <c r="AG20" s="33" t="n">
        <f>SUM(AH20:AR20)</f>
        <v>130000</v>
      </c>
      <c r="AH20" s="66" t="n">
        <v>0</v>
      </c>
      <c r="AI20" s="66" t="n">
        <v>0</v>
      </c>
      <c r="AJ20" s="66" t="n">
        <v>130000</v>
      </c>
      <c r="AK20" s="66" t="n">
        <v>0</v>
      </c>
      <c r="AL20" s="66" t="n">
        <v>0</v>
      </c>
      <c r="AM20" s="66" t="n">
        <v>0</v>
      </c>
      <c r="AN20" s="66" t="n">
        <v>0</v>
      </c>
      <c r="AO20" s="66" t="n">
        <v>0</v>
      </c>
      <c r="AP20" s="66" t="n">
        <v>0</v>
      </c>
      <c r="AQ20" s="66" t="n">
        <v>0</v>
      </c>
      <c r="AR20" s="66" t="n">
        <v>0</v>
      </c>
      <c r="AS20" s="66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f>D21+F21+M21+AA21</f>
        <v>1643901549</v>
      </c>
      <c r="D21" s="33" t="n">
        <v>65766784</v>
      </c>
      <c r="E21" s="33" t="n">
        <v>1003428</v>
      </c>
      <c r="F21" s="33" t="n">
        <v>37243162</v>
      </c>
      <c r="G21" s="33" t="n">
        <v>44290</v>
      </c>
      <c r="H21" s="33" t="n">
        <v>8507803</v>
      </c>
      <c r="I21" s="33" t="n">
        <v>1879950</v>
      </c>
      <c r="J21" s="33" t="n">
        <v>0</v>
      </c>
      <c r="K21" s="33" t="n">
        <v>240360</v>
      </c>
      <c r="L21" s="33" t="n">
        <v>86492</v>
      </c>
      <c r="M21" s="33" t="n">
        <f>N21+SUM(Q21:Z21)</f>
        <v>1540891603</v>
      </c>
      <c r="N21" s="33" t="n">
        <v>0</v>
      </c>
      <c r="O21" s="56" t="s">
        <v>16</v>
      </c>
      <c r="P21" s="19"/>
      <c r="Q21" s="27" t="n">
        <v>0</v>
      </c>
      <c r="R21" s="33" t="n">
        <v>5027791</v>
      </c>
      <c r="S21" s="33" t="n">
        <v>0</v>
      </c>
      <c r="T21" s="33" t="n">
        <v>0</v>
      </c>
      <c r="U21" s="33" t="n">
        <v>0</v>
      </c>
      <c r="V21" s="33" t="n">
        <v>0</v>
      </c>
      <c r="W21" s="33" t="n">
        <v>266512924</v>
      </c>
      <c r="X21" s="33" t="n">
        <v>1268300486</v>
      </c>
      <c r="Y21" s="33" t="n">
        <v>0</v>
      </c>
      <c r="Z21" s="33" t="n">
        <v>1050402</v>
      </c>
      <c r="AA21" s="33" t="n">
        <v>0</v>
      </c>
      <c r="AB21" s="56" t="s">
        <v>16</v>
      </c>
      <c r="AC21" s="65"/>
      <c r="AD21" s="27" t="n">
        <f>AE21+AF21+AG21+AS21</f>
        <v>2310666</v>
      </c>
      <c r="AE21" s="66" t="n">
        <v>0</v>
      </c>
      <c r="AF21" s="66" t="n">
        <v>959400</v>
      </c>
      <c r="AG21" s="33" t="n">
        <f>SUM(AH21:AR21)</f>
        <v>1351266</v>
      </c>
      <c r="AH21" s="66" t="n">
        <v>0</v>
      </c>
      <c r="AI21" s="66" t="n">
        <v>0</v>
      </c>
      <c r="AJ21" s="66" t="n">
        <v>1351266</v>
      </c>
      <c r="AK21" s="66" t="n">
        <v>0</v>
      </c>
      <c r="AL21" s="66" t="n">
        <v>0</v>
      </c>
      <c r="AM21" s="66" t="n">
        <v>0</v>
      </c>
      <c r="AN21" s="66" t="n">
        <v>0</v>
      </c>
      <c r="AO21" s="66" t="n">
        <v>0</v>
      </c>
      <c r="AP21" s="66" t="n">
        <v>0</v>
      </c>
      <c r="AQ21" s="66" t="n">
        <v>0</v>
      </c>
      <c r="AR21" s="66" t="n">
        <v>0</v>
      </c>
      <c r="AS21" s="66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f>D22+F22+M22+AA22</f>
        <v>40089168</v>
      </c>
      <c r="D22" s="33" t="n">
        <v>20970222</v>
      </c>
      <c r="E22" s="33" t="n">
        <v>653296</v>
      </c>
      <c r="F22" s="33" t="n">
        <v>7052568</v>
      </c>
      <c r="G22" s="33" t="n">
        <v>0</v>
      </c>
      <c r="H22" s="33" t="n">
        <v>2117232</v>
      </c>
      <c r="I22" s="33" t="n">
        <v>470200</v>
      </c>
      <c r="J22" s="33" t="n">
        <v>0</v>
      </c>
      <c r="K22" s="33" t="n">
        <v>134110</v>
      </c>
      <c r="L22" s="33" t="n">
        <v>11766</v>
      </c>
      <c r="M22" s="33" t="n">
        <f>N22+SUM(Q22:Z22)</f>
        <v>12066378</v>
      </c>
      <c r="N22" s="33" t="n">
        <v>0</v>
      </c>
      <c r="O22" s="56" t="s">
        <v>17</v>
      </c>
      <c r="P22" s="19"/>
      <c r="Q22" s="27" t="n">
        <v>0</v>
      </c>
      <c r="R22" s="33" t="n">
        <v>1575068</v>
      </c>
      <c r="S22" s="33" t="n">
        <v>0</v>
      </c>
      <c r="T22" s="33" t="n">
        <v>199654</v>
      </c>
      <c r="U22" s="33" t="n">
        <v>7000000</v>
      </c>
      <c r="V22" s="33" t="n">
        <v>0</v>
      </c>
      <c r="W22" s="33" t="n">
        <v>0</v>
      </c>
      <c r="X22" s="33" t="n">
        <v>734281</v>
      </c>
      <c r="Y22" s="33" t="n">
        <v>0</v>
      </c>
      <c r="Z22" s="33" t="n">
        <v>2557375</v>
      </c>
      <c r="AA22" s="33" t="n">
        <v>0</v>
      </c>
      <c r="AB22" s="56" t="s">
        <v>17</v>
      </c>
      <c r="AC22" s="65"/>
      <c r="AD22" s="27" t="n">
        <f>AE22+AF22+AG22+AS22</f>
        <v>0</v>
      </c>
      <c r="AE22" s="66" t="n">
        <v>0</v>
      </c>
      <c r="AF22" s="66" t="n">
        <v>0</v>
      </c>
      <c r="AG22" s="33" t="n">
        <f>SUM(AH22:AR22)</f>
        <v>0</v>
      </c>
      <c r="AH22" s="66" t="n">
        <v>0</v>
      </c>
      <c r="AI22" s="66" t="n">
        <v>0</v>
      </c>
      <c r="AJ22" s="66" t="n">
        <v>0</v>
      </c>
      <c r="AK22" s="66" t="n">
        <v>0</v>
      </c>
      <c r="AL22" s="66" t="n">
        <v>0</v>
      </c>
      <c r="AM22" s="66" t="n">
        <v>0</v>
      </c>
      <c r="AN22" s="66" t="n">
        <v>0</v>
      </c>
      <c r="AO22" s="66" t="n">
        <v>0</v>
      </c>
      <c r="AP22" s="66" t="n">
        <v>0</v>
      </c>
      <c r="AQ22" s="66" t="n">
        <v>0</v>
      </c>
      <c r="AR22" s="66" t="n">
        <v>0</v>
      </c>
      <c r="AS22" s="66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f>D23+F23+M23+AA23</f>
        <v>808264043</v>
      </c>
      <c r="D23" s="33" t="n">
        <v>747125300</v>
      </c>
      <c r="E23" s="33" t="n">
        <v>56458683</v>
      </c>
      <c r="F23" s="33" t="n">
        <v>61050743</v>
      </c>
      <c r="G23" s="33" t="n">
        <v>0</v>
      </c>
      <c r="H23" s="33" t="n">
        <v>3899735</v>
      </c>
      <c r="I23" s="33" t="n">
        <v>182300</v>
      </c>
      <c r="J23" s="33" t="n">
        <v>0</v>
      </c>
      <c r="K23" s="33" t="n">
        <v>1091746</v>
      </c>
      <c r="L23" s="33" t="n">
        <v>1035976</v>
      </c>
      <c r="M23" s="33" t="n">
        <f>N23+SUM(Q23:Z23)</f>
        <v>88000</v>
      </c>
      <c r="N23" s="33" t="n">
        <v>0</v>
      </c>
      <c r="O23" s="56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33" t="n">
        <v>88000</v>
      </c>
      <c r="AA23" s="33" t="n">
        <v>0</v>
      </c>
      <c r="AB23" s="56" t="s">
        <v>18</v>
      </c>
      <c r="AC23" s="65"/>
      <c r="AD23" s="27" t="n">
        <f>AE23+AF23+AG23+AS23</f>
        <v>0</v>
      </c>
      <c r="AE23" s="66" t="n">
        <v>0</v>
      </c>
      <c r="AF23" s="66" t="n">
        <v>0</v>
      </c>
      <c r="AG23" s="33" t="n">
        <f>SUM(AH23:AR23)</f>
        <v>0</v>
      </c>
      <c r="AH23" s="66" t="n">
        <v>0</v>
      </c>
      <c r="AI23" s="66" t="n">
        <v>0</v>
      </c>
      <c r="AJ23" s="66" t="n">
        <v>0</v>
      </c>
      <c r="AK23" s="66" t="n">
        <v>0</v>
      </c>
      <c r="AL23" s="66" t="n">
        <v>0</v>
      </c>
      <c r="AM23" s="66" t="n">
        <v>0</v>
      </c>
      <c r="AN23" s="66" t="n">
        <v>0</v>
      </c>
      <c r="AO23" s="66" t="n">
        <v>0</v>
      </c>
      <c r="AP23" s="66" t="n">
        <v>0</v>
      </c>
      <c r="AQ23" s="66" t="n">
        <v>0</v>
      </c>
      <c r="AR23" s="66" t="n">
        <v>0</v>
      </c>
      <c r="AS23" s="66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f>D24+F24+M24+AA24</f>
        <v>227106380</v>
      </c>
      <c r="D24" s="33" t="n">
        <v>210734356</v>
      </c>
      <c r="E24" s="33" t="n">
        <v>6189296</v>
      </c>
      <c r="F24" s="33" t="n">
        <v>15802024</v>
      </c>
      <c r="G24" s="33" t="n">
        <v>0</v>
      </c>
      <c r="H24" s="33" t="n">
        <v>847376</v>
      </c>
      <c r="I24" s="33" t="n">
        <v>437222</v>
      </c>
      <c r="J24" s="33" t="n">
        <v>71255</v>
      </c>
      <c r="K24" s="33" t="n">
        <v>262424</v>
      </c>
      <c r="L24" s="33" t="n">
        <v>82253</v>
      </c>
      <c r="M24" s="33" t="n">
        <f>N24+SUM(Q24:Z24)</f>
        <v>570000</v>
      </c>
      <c r="N24" s="33" t="n">
        <v>0</v>
      </c>
      <c r="O24" s="56" t="s">
        <v>19</v>
      </c>
      <c r="P24" s="19"/>
      <c r="Q24" s="27" t="n">
        <v>0</v>
      </c>
      <c r="R24" s="33" t="n"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0</v>
      </c>
      <c r="Y24" s="33" t="n">
        <v>0</v>
      </c>
      <c r="Z24" s="33" t="n">
        <v>570000</v>
      </c>
      <c r="AA24" s="33" t="n">
        <v>0</v>
      </c>
      <c r="AB24" s="56" t="s">
        <v>19</v>
      </c>
      <c r="AC24" s="65"/>
      <c r="AD24" s="27" t="n">
        <f>AE24+AF24+AG24+AS24</f>
        <v>0</v>
      </c>
      <c r="AE24" s="66" t="n">
        <v>0</v>
      </c>
      <c r="AF24" s="66" t="n">
        <v>0</v>
      </c>
      <c r="AG24" s="33" t="n">
        <f>SUM(AH24:AR24)</f>
        <v>0</v>
      </c>
      <c r="AH24" s="66" t="n">
        <v>0</v>
      </c>
      <c r="AI24" s="66" t="n">
        <v>0</v>
      </c>
      <c r="AJ24" s="66" t="n">
        <v>0</v>
      </c>
      <c r="AK24" s="66" t="n">
        <v>0</v>
      </c>
      <c r="AL24" s="66" t="n">
        <v>0</v>
      </c>
      <c r="AM24" s="66" t="n">
        <v>0</v>
      </c>
      <c r="AN24" s="66" t="n">
        <v>0</v>
      </c>
      <c r="AO24" s="66" t="n">
        <v>0</v>
      </c>
      <c r="AP24" s="66" t="n">
        <v>0</v>
      </c>
      <c r="AQ24" s="66" t="n">
        <v>0</v>
      </c>
      <c r="AR24" s="66" t="n">
        <v>0</v>
      </c>
      <c r="AS24" s="66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f>D25+F25+M25+AA25</f>
        <v>768081317</v>
      </c>
      <c r="D25" s="33" t="n">
        <v>88664259</v>
      </c>
      <c r="E25" s="33" t="n">
        <v>7142522</v>
      </c>
      <c r="F25" s="33" t="n">
        <v>27003719</v>
      </c>
      <c r="G25" s="33" t="n">
        <v>55158</v>
      </c>
      <c r="H25" s="33" t="n">
        <v>11379773</v>
      </c>
      <c r="I25" s="33" t="n">
        <v>1471556</v>
      </c>
      <c r="J25" s="33" t="n">
        <v>0</v>
      </c>
      <c r="K25" s="33" t="n">
        <v>174293</v>
      </c>
      <c r="L25" s="33" t="n">
        <v>11279</v>
      </c>
      <c r="M25" s="33" t="n">
        <f>N25+SUM(Q25:Z25)</f>
        <v>652413339</v>
      </c>
      <c r="N25" s="33" t="n">
        <v>0</v>
      </c>
      <c r="O25" s="56" t="s">
        <v>20</v>
      </c>
      <c r="P25" s="19"/>
      <c r="Q25" s="27" t="n">
        <v>0</v>
      </c>
      <c r="R25" s="33" t="n">
        <v>3851500</v>
      </c>
      <c r="S25" s="33" t="n">
        <v>0</v>
      </c>
      <c r="T25" s="33" t="n">
        <v>0</v>
      </c>
      <c r="U25" s="33" t="n">
        <v>0</v>
      </c>
      <c r="V25" s="33" t="n">
        <v>549500</v>
      </c>
      <c r="W25" s="33" t="n">
        <v>0</v>
      </c>
      <c r="X25" s="33" t="n">
        <v>646784339</v>
      </c>
      <c r="Y25" s="33" t="n">
        <v>0</v>
      </c>
      <c r="Z25" s="33" t="n">
        <v>1228000</v>
      </c>
      <c r="AA25" s="33" t="n">
        <v>0</v>
      </c>
      <c r="AB25" s="56" t="s">
        <v>20</v>
      </c>
      <c r="AC25" s="65"/>
      <c r="AD25" s="27" t="n">
        <f>AE25+AF25+AG25+AS25</f>
        <v>4050</v>
      </c>
      <c r="AE25" s="66" t="n">
        <v>0</v>
      </c>
      <c r="AF25" s="66" t="n">
        <v>0</v>
      </c>
      <c r="AG25" s="33" t="n">
        <f>SUM(AH25:AR25)</f>
        <v>4050</v>
      </c>
      <c r="AH25" s="66" t="n">
        <v>0</v>
      </c>
      <c r="AI25" s="66" t="n">
        <v>0</v>
      </c>
      <c r="AJ25" s="66" t="n">
        <v>0</v>
      </c>
      <c r="AK25" s="66" t="n">
        <v>0</v>
      </c>
      <c r="AL25" s="66" t="n">
        <v>0</v>
      </c>
      <c r="AM25" s="66" t="n">
        <v>0</v>
      </c>
      <c r="AN25" s="66" t="n">
        <v>0</v>
      </c>
      <c r="AO25" s="66" t="n">
        <v>0</v>
      </c>
      <c r="AP25" s="66" t="n">
        <v>4050</v>
      </c>
      <c r="AQ25" s="66" t="n">
        <v>0</v>
      </c>
      <c r="AR25" s="66" t="n">
        <v>0</v>
      </c>
      <c r="AS25" s="66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f>D26+F26+M26+AA26</f>
        <v>444391148</v>
      </c>
      <c r="D26" s="33" t="n">
        <v>216975587</v>
      </c>
      <c r="E26" s="33" t="n">
        <v>2356804</v>
      </c>
      <c r="F26" s="33" t="n">
        <v>198001786</v>
      </c>
      <c r="G26" s="33" t="n">
        <v>0</v>
      </c>
      <c r="H26" s="33" t="n">
        <v>55560751</v>
      </c>
      <c r="I26" s="33" t="n">
        <v>198600</v>
      </c>
      <c r="J26" s="33" t="n">
        <v>263009</v>
      </c>
      <c r="K26" s="33" t="n">
        <v>919189</v>
      </c>
      <c r="L26" s="33" t="n">
        <v>8366</v>
      </c>
      <c r="M26" s="33" t="n">
        <f>N26+SUM(Q26:Z26)</f>
        <v>29413775</v>
      </c>
      <c r="N26" s="33" t="n">
        <v>0</v>
      </c>
      <c r="O26" s="56" t="s">
        <v>21</v>
      </c>
      <c r="P26" s="19"/>
      <c r="Q26" s="27" t="n">
        <v>0</v>
      </c>
      <c r="R26" s="33" t="n">
        <v>0</v>
      </c>
      <c r="S26" s="33" t="n">
        <v>0</v>
      </c>
      <c r="T26" s="33" t="n">
        <v>0</v>
      </c>
      <c r="U26" s="33" t="n">
        <v>0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29413775</v>
      </c>
      <c r="AA26" s="33" t="n">
        <v>0</v>
      </c>
      <c r="AB26" s="56" t="s">
        <v>21</v>
      </c>
      <c r="AC26" s="65"/>
      <c r="AD26" s="27" t="n">
        <f>AE26+AF26+AG26+AS26</f>
        <v>6384740</v>
      </c>
      <c r="AE26" s="66" t="n">
        <v>0</v>
      </c>
      <c r="AF26" s="66" t="n">
        <v>6384740</v>
      </c>
      <c r="AG26" s="33" t="n">
        <f>SUM(AH26:AR26)</f>
        <v>0</v>
      </c>
      <c r="AH26" s="66" t="n">
        <v>0</v>
      </c>
      <c r="AI26" s="66" t="n">
        <v>0</v>
      </c>
      <c r="AJ26" s="66" t="n">
        <v>0</v>
      </c>
      <c r="AK26" s="66" t="n">
        <v>0</v>
      </c>
      <c r="AL26" s="66" t="n">
        <v>0</v>
      </c>
      <c r="AM26" s="66" t="n">
        <v>0</v>
      </c>
      <c r="AN26" s="66" t="n">
        <v>0</v>
      </c>
      <c r="AO26" s="66" t="n">
        <v>0</v>
      </c>
      <c r="AP26" s="66" t="n">
        <v>0</v>
      </c>
      <c r="AQ26" s="66" t="n">
        <v>0</v>
      </c>
      <c r="AR26" s="66" t="n">
        <v>0</v>
      </c>
      <c r="AS26" s="66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f>D27+F27+M27+AA27</f>
        <v>106323189</v>
      </c>
      <c r="D27" s="33" t="n">
        <v>30767208</v>
      </c>
      <c r="E27" s="33" t="n">
        <v>1209350</v>
      </c>
      <c r="F27" s="33" t="n">
        <v>74561664</v>
      </c>
      <c r="G27" s="33" t="n">
        <v>0</v>
      </c>
      <c r="H27" s="33" t="n">
        <v>14190339</v>
      </c>
      <c r="I27" s="33" t="n">
        <v>2315520</v>
      </c>
      <c r="J27" s="33" t="n">
        <v>25102</v>
      </c>
      <c r="K27" s="33" t="n">
        <v>107490</v>
      </c>
      <c r="L27" s="33" t="n">
        <v>77827</v>
      </c>
      <c r="M27" s="33" t="n">
        <f>N27+SUM(Q27:Z27)</f>
        <v>994317</v>
      </c>
      <c r="N27" s="33" t="n">
        <v>0</v>
      </c>
      <c r="O27" s="56" t="s">
        <v>22</v>
      </c>
      <c r="P27" s="19"/>
      <c r="Q27" s="27" t="n">
        <v>0</v>
      </c>
      <c r="R27" s="33" t="n">
        <v>948052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33" t="n">
        <v>46265</v>
      </c>
      <c r="AA27" s="33" t="n">
        <v>0</v>
      </c>
      <c r="AB27" s="56" t="s">
        <v>22</v>
      </c>
      <c r="AC27" s="65"/>
      <c r="AD27" s="27" t="n">
        <f>AE27+AF27+AG27+AS27</f>
        <v>834000</v>
      </c>
      <c r="AE27" s="66" t="n">
        <v>0</v>
      </c>
      <c r="AF27" s="66" t="n">
        <v>834000</v>
      </c>
      <c r="AG27" s="33" t="n">
        <f>SUM(AH27:AR27)</f>
        <v>0</v>
      </c>
      <c r="AH27" s="66" t="n">
        <v>0</v>
      </c>
      <c r="AI27" s="66" t="n">
        <v>0</v>
      </c>
      <c r="AJ27" s="66" t="n">
        <v>0</v>
      </c>
      <c r="AK27" s="66" t="n">
        <v>0</v>
      </c>
      <c r="AL27" s="66" t="n">
        <v>0</v>
      </c>
      <c r="AM27" s="66" t="n">
        <v>0</v>
      </c>
      <c r="AN27" s="66" t="n">
        <v>0</v>
      </c>
      <c r="AO27" s="66" t="n">
        <v>0</v>
      </c>
      <c r="AP27" s="66" t="n">
        <v>0</v>
      </c>
      <c r="AQ27" s="66" t="n">
        <v>0</v>
      </c>
      <c r="AR27" s="66" t="n">
        <v>0</v>
      </c>
      <c r="AS27" s="66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f>D28+F28+M28+AA28</f>
        <v>140459431</v>
      </c>
      <c r="D28" s="33" t="n">
        <v>120160571</v>
      </c>
      <c r="E28" s="33" t="n">
        <v>6024490</v>
      </c>
      <c r="F28" s="33" t="n">
        <v>20298860</v>
      </c>
      <c r="G28" s="33" t="n">
        <v>0</v>
      </c>
      <c r="H28" s="33" t="n">
        <v>9637734</v>
      </c>
      <c r="I28" s="33" t="n">
        <v>102000</v>
      </c>
      <c r="J28" s="33" t="n">
        <v>0</v>
      </c>
      <c r="K28" s="33" t="n">
        <v>1373135</v>
      </c>
      <c r="L28" s="33" t="n">
        <v>49339</v>
      </c>
      <c r="M28" s="33" t="n">
        <f>N28+SUM(Q28:Z28)</f>
        <v>0</v>
      </c>
      <c r="N28" s="33" t="n">
        <v>0</v>
      </c>
      <c r="O28" s="56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33" t="n">
        <v>0</v>
      </c>
      <c r="AA28" s="33" t="n">
        <v>0</v>
      </c>
      <c r="AB28" s="56" t="s">
        <v>23</v>
      </c>
      <c r="AC28" s="65"/>
      <c r="AD28" s="27" t="n">
        <f>AE28+AF28+AG28+AS28</f>
        <v>1796400</v>
      </c>
      <c r="AE28" s="66" t="n">
        <v>0</v>
      </c>
      <c r="AF28" s="66" t="n">
        <v>1796400</v>
      </c>
      <c r="AG28" s="33" t="n">
        <f>SUM(AH28:AR28)</f>
        <v>0</v>
      </c>
      <c r="AH28" s="66" t="n">
        <v>0</v>
      </c>
      <c r="AI28" s="66" t="n">
        <v>0</v>
      </c>
      <c r="AJ28" s="66" t="n">
        <v>0</v>
      </c>
      <c r="AK28" s="66" t="n">
        <v>0</v>
      </c>
      <c r="AL28" s="66" t="n">
        <v>0</v>
      </c>
      <c r="AM28" s="66" t="n">
        <v>0</v>
      </c>
      <c r="AN28" s="66" t="n">
        <v>0</v>
      </c>
      <c r="AO28" s="66" t="n">
        <v>0</v>
      </c>
      <c r="AP28" s="66" t="n">
        <v>0</v>
      </c>
      <c r="AQ28" s="66" t="n">
        <v>0</v>
      </c>
      <c r="AR28" s="66" t="n">
        <v>0</v>
      </c>
      <c r="AS28" s="66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f>D29+F29+M29+AA29</f>
        <v>29319416</v>
      </c>
      <c r="D29" s="33" t="n">
        <v>13852777</v>
      </c>
      <c r="E29" s="33" t="n">
        <v>248049</v>
      </c>
      <c r="F29" s="33" t="n">
        <v>2427418</v>
      </c>
      <c r="G29" s="33" t="n">
        <v>0</v>
      </c>
      <c r="H29" s="33" t="n">
        <v>315613</v>
      </c>
      <c r="I29" s="33" t="n">
        <v>889765</v>
      </c>
      <c r="J29" s="33" t="n">
        <v>0</v>
      </c>
      <c r="K29" s="33" t="n">
        <v>25470</v>
      </c>
      <c r="L29" s="33" t="n">
        <v>7940</v>
      </c>
      <c r="M29" s="33" t="n">
        <f>N29+SUM(Q29:Z29)</f>
        <v>13039221</v>
      </c>
      <c r="N29" s="33" t="n">
        <v>0</v>
      </c>
      <c r="O29" s="56" t="s">
        <v>24</v>
      </c>
      <c r="P29" s="19"/>
      <c r="Q29" s="27" t="n">
        <v>0</v>
      </c>
      <c r="R29" s="33" t="n"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13039221</v>
      </c>
      <c r="AA29" s="33" t="n">
        <v>0</v>
      </c>
      <c r="AB29" s="56" t="s">
        <v>24</v>
      </c>
      <c r="AC29" s="65"/>
      <c r="AD29" s="27" t="n">
        <f>AE29+AF29+AG29+AS29</f>
        <v>0</v>
      </c>
      <c r="AE29" s="66" t="n">
        <v>0</v>
      </c>
      <c r="AF29" s="66" t="n">
        <v>0</v>
      </c>
      <c r="AG29" s="33" t="n">
        <f>SUM(AH29:AR29)</f>
        <v>0</v>
      </c>
      <c r="AH29" s="66" t="n">
        <v>0</v>
      </c>
      <c r="AI29" s="66" t="n">
        <v>0</v>
      </c>
      <c r="AJ29" s="66" t="n">
        <v>0</v>
      </c>
      <c r="AK29" s="66" t="n">
        <v>0</v>
      </c>
      <c r="AL29" s="66" t="n">
        <v>0</v>
      </c>
      <c r="AM29" s="66" t="n">
        <v>0</v>
      </c>
      <c r="AN29" s="66" t="n">
        <v>0</v>
      </c>
      <c r="AO29" s="66" t="n">
        <v>0</v>
      </c>
      <c r="AP29" s="66" t="n">
        <v>0</v>
      </c>
      <c r="AQ29" s="66" t="n">
        <v>0</v>
      </c>
      <c r="AR29" s="66" t="n">
        <v>0</v>
      </c>
      <c r="AS29" s="66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f>D30+F30+M30+AA30</f>
        <v>8733728</v>
      </c>
      <c r="D30" s="33" t="n">
        <v>5668875</v>
      </c>
      <c r="E30" s="33" t="n">
        <v>281436</v>
      </c>
      <c r="F30" s="33" t="n">
        <v>2955833</v>
      </c>
      <c r="G30" s="33" t="n">
        <v>0</v>
      </c>
      <c r="H30" s="33" t="n">
        <v>682703</v>
      </c>
      <c r="I30" s="33" t="n">
        <v>37000</v>
      </c>
      <c r="J30" s="33" t="n">
        <v>0</v>
      </c>
      <c r="K30" s="33" t="n">
        <v>66280</v>
      </c>
      <c r="L30" s="33" t="n">
        <v>10520</v>
      </c>
      <c r="M30" s="33" t="n">
        <f>N30+SUM(Q30:Z30)</f>
        <v>109020</v>
      </c>
      <c r="N30" s="33" t="n">
        <v>0</v>
      </c>
      <c r="O30" s="56" t="s">
        <v>25</v>
      </c>
      <c r="P30" s="19"/>
      <c r="Q30" s="27" t="n">
        <v>0</v>
      </c>
      <c r="R30" s="33" t="n">
        <v>99900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33" t="n">
        <v>9120</v>
      </c>
      <c r="AA30" s="33" t="n">
        <v>0</v>
      </c>
      <c r="AB30" s="56" t="s">
        <v>25</v>
      </c>
      <c r="AC30" s="65"/>
      <c r="AD30" s="27" t="n">
        <f>AE30+AF30+AG30+AS30</f>
        <v>2431924</v>
      </c>
      <c r="AE30" s="66" t="n">
        <v>46879</v>
      </c>
      <c r="AF30" s="66" t="n">
        <v>645045</v>
      </c>
      <c r="AG30" s="33" t="n">
        <f>SUM(AH30:AR30)</f>
        <v>1740000</v>
      </c>
      <c r="AH30" s="66" t="n">
        <v>0</v>
      </c>
      <c r="AI30" s="66" t="n">
        <v>0</v>
      </c>
      <c r="AJ30" s="66" t="n">
        <v>1740000</v>
      </c>
      <c r="AK30" s="66" t="n">
        <v>0</v>
      </c>
      <c r="AL30" s="66" t="n">
        <v>0</v>
      </c>
      <c r="AM30" s="66" t="n">
        <v>0</v>
      </c>
      <c r="AN30" s="66" t="n">
        <v>0</v>
      </c>
      <c r="AO30" s="66" t="n">
        <v>0</v>
      </c>
      <c r="AP30" s="66" t="n">
        <v>0</v>
      </c>
      <c r="AQ30" s="66" t="n">
        <v>0</v>
      </c>
      <c r="AR30" s="66" t="n">
        <v>0</v>
      </c>
      <c r="AS30" s="66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f>D31+F31+M31+AA31</f>
        <v>74182051</v>
      </c>
      <c r="D31" s="33" t="n">
        <v>55552821</v>
      </c>
      <c r="E31" s="33" t="n">
        <v>7111211</v>
      </c>
      <c r="F31" s="33" t="n">
        <v>18421625</v>
      </c>
      <c r="G31" s="33" t="n">
        <v>0</v>
      </c>
      <c r="H31" s="33" t="n">
        <v>9284116</v>
      </c>
      <c r="I31" s="33" t="n">
        <v>17500</v>
      </c>
      <c r="J31" s="33" t="n">
        <v>0</v>
      </c>
      <c r="K31" s="33" t="n">
        <v>43820</v>
      </c>
      <c r="L31" s="33" t="n">
        <v>5311</v>
      </c>
      <c r="M31" s="33" t="n">
        <f>N31+SUM(Q31:Z31)</f>
        <v>207605</v>
      </c>
      <c r="N31" s="33" t="n">
        <v>0</v>
      </c>
      <c r="O31" s="56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0</v>
      </c>
      <c r="Y31" s="33" t="n">
        <v>0</v>
      </c>
      <c r="Z31" s="33" t="n">
        <v>207605</v>
      </c>
      <c r="AA31" s="33" t="n">
        <v>0</v>
      </c>
      <c r="AB31" s="56" t="s">
        <v>26</v>
      </c>
      <c r="AC31" s="65"/>
      <c r="AD31" s="27" t="n">
        <f>AE31+AF31+AG31+AS31</f>
        <v>0</v>
      </c>
      <c r="AE31" s="66" t="n">
        <v>0</v>
      </c>
      <c r="AF31" s="66" t="n">
        <v>0</v>
      </c>
      <c r="AG31" s="33" t="n">
        <f>SUM(AH31:AR31)</f>
        <v>0</v>
      </c>
      <c r="AH31" s="66" t="n">
        <v>0</v>
      </c>
      <c r="AI31" s="66" t="n">
        <v>0</v>
      </c>
      <c r="AJ31" s="66" t="n">
        <v>0</v>
      </c>
      <c r="AK31" s="66" t="n">
        <v>0</v>
      </c>
      <c r="AL31" s="66" t="n">
        <v>0</v>
      </c>
      <c r="AM31" s="66" t="n">
        <v>0</v>
      </c>
      <c r="AN31" s="66" t="n">
        <v>0</v>
      </c>
      <c r="AO31" s="66" t="n">
        <v>0</v>
      </c>
      <c r="AP31" s="66" t="n">
        <v>0</v>
      </c>
      <c r="AQ31" s="66" t="n">
        <v>0</v>
      </c>
      <c r="AR31" s="66" t="n">
        <v>0</v>
      </c>
      <c r="AS31" s="66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f>D32+F32+M32+AA32</f>
        <v>82916088</v>
      </c>
      <c r="D32" s="33" t="n">
        <v>14064939</v>
      </c>
      <c r="E32" s="33" t="n">
        <v>218205</v>
      </c>
      <c r="F32" s="33" t="n">
        <v>67896149</v>
      </c>
      <c r="G32" s="33" t="n">
        <v>0</v>
      </c>
      <c r="H32" s="33" t="n">
        <v>2385493</v>
      </c>
      <c r="I32" s="33" t="n">
        <v>140452</v>
      </c>
      <c r="J32" s="33" t="n">
        <v>0</v>
      </c>
      <c r="K32" s="33" t="n">
        <v>116150</v>
      </c>
      <c r="L32" s="33" t="n">
        <v>0</v>
      </c>
      <c r="M32" s="33" t="n">
        <f>N32+SUM(Q32:Z32)</f>
        <v>955000</v>
      </c>
      <c r="N32" s="33" t="n">
        <v>0</v>
      </c>
      <c r="O32" s="56" t="s">
        <v>27</v>
      </c>
      <c r="P32" s="19"/>
      <c r="Q32" s="27" t="n">
        <v>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33" t="n">
        <v>955000</v>
      </c>
      <c r="AA32" s="33" t="n">
        <v>0</v>
      </c>
      <c r="AB32" s="56" t="s">
        <v>27</v>
      </c>
      <c r="AC32" s="65"/>
      <c r="AD32" s="27" t="n">
        <f>AE32+AF32+AG32+AS32</f>
        <v>6237693</v>
      </c>
      <c r="AE32" s="66" t="n">
        <v>0</v>
      </c>
      <c r="AF32" s="66" t="n">
        <v>5577693</v>
      </c>
      <c r="AG32" s="33" t="n">
        <f>SUM(AH32:AR32)</f>
        <v>660000</v>
      </c>
      <c r="AH32" s="66" t="n">
        <v>0</v>
      </c>
      <c r="AI32" s="66" t="n">
        <v>0</v>
      </c>
      <c r="AJ32" s="66" t="n">
        <v>0</v>
      </c>
      <c r="AK32" s="66" t="n">
        <v>0</v>
      </c>
      <c r="AL32" s="66" t="n">
        <v>0</v>
      </c>
      <c r="AM32" s="66" t="n">
        <v>0</v>
      </c>
      <c r="AN32" s="66" t="n">
        <v>0</v>
      </c>
      <c r="AO32" s="66" t="n">
        <v>0</v>
      </c>
      <c r="AP32" s="66" t="n">
        <v>0</v>
      </c>
      <c r="AQ32" s="66" t="n">
        <v>0</v>
      </c>
      <c r="AR32" s="66" t="n">
        <v>660000</v>
      </c>
      <c r="AS32" s="66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f>D33+F33+M33+AA33</f>
        <v>15054064</v>
      </c>
      <c r="D33" s="33" t="n">
        <v>6295191</v>
      </c>
      <c r="E33" s="33" t="n">
        <v>54069</v>
      </c>
      <c r="F33" s="33" t="n">
        <v>7268873</v>
      </c>
      <c r="G33" s="33" t="n">
        <v>0</v>
      </c>
      <c r="H33" s="33" t="n">
        <v>884084</v>
      </c>
      <c r="I33" s="33" t="n">
        <v>25000</v>
      </c>
      <c r="J33" s="33" t="n">
        <v>0</v>
      </c>
      <c r="K33" s="33" t="n">
        <v>48380</v>
      </c>
      <c r="L33" s="33" t="n">
        <v>0</v>
      </c>
      <c r="M33" s="33" t="n">
        <f>N33+SUM(Q33:Z33)</f>
        <v>1490000</v>
      </c>
      <c r="N33" s="33" t="n">
        <v>0</v>
      </c>
      <c r="O33" s="56" t="s">
        <v>28</v>
      </c>
      <c r="P33" s="19"/>
      <c r="Q33" s="27" t="n">
        <v>0</v>
      </c>
      <c r="R33" s="33" t="n">
        <v>1390000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33" t="n">
        <v>100000</v>
      </c>
      <c r="AA33" s="33" t="n">
        <v>0</v>
      </c>
      <c r="AB33" s="56" t="s">
        <v>28</v>
      </c>
      <c r="AC33" s="65"/>
      <c r="AD33" s="27" t="n">
        <f>AE33+AF33+AG33+AS33</f>
        <v>0</v>
      </c>
      <c r="AE33" s="66" t="n">
        <v>0</v>
      </c>
      <c r="AF33" s="66" t="n">
        <v>0</v>
      </c>
      <c r="AG33" s="33" t="n">
        <f>SUM(AH33:AR33)</f>
        <v>0</v>
      </c>
      <c r="AH33" s="66" t="n">
        <v>0</v>
      </c>
      <c r="AI33" s="66" t="n">
        <v>0</v>
      </c>
      <c r="AJ33" s="66" t="n">
        <v>0</v>
      </c>
      <c r="AK33" s="66" t="n">
        <v>0</v>
      </c>
      <c r="AL33" s="66" t="n">
        <v>0</v>
      </c>
      <c r="AM33" s="66" t="n">
        <v>0</v>
      </c>
      <c r="AN33" s="66" t="n">
        <v>0</v>
      </c>
      <c r="AO33" s="66" t="n">
        <v>0</v>
      </c>
      <c r="AP33" s="66" t="n">
        <v>0</v>
      </c>
      <c r="AQ33" s="66" t="n">
        <v>0</v>
      </c>
      <c r="AR33" s="66" t="n">
        <v>0</v>
      </c>
      <c r="AS33" s="66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f>D34+F34+M34+AA34</f>
        <v>13581497</v>
      </c>
      <c r="D34" s="33" t="n">
        <v>5191149</v>
      </c>
      <c r="E34" s="33" t="n">
        <v>59559</v>
      </c>
      <c r="F34" s="33" t="n">
        <v>8390348</v>
      </c>
      <c r="G34" s="33" t="n">
        <v>0</v>
      </c>
      <c r="H34" s="33" t="n">
        <v>265724</v>
      </c>
      <c r="I34" s="33" t="n">
        <v>70747</v>
      </c>
      <c r="J34" s="33" t="n">
        <v>0</v>
      </c>
      <c r="K34" s="33" t="n">
        <v>25470</v>
      </c>
      <c r="L34" s="33" t="n">
        <v>0</v>
      </c>
      <c r="M34" s="33" t="n">
        <f>N34+SUM(Q34:Z34)</f>
        <v>0</v>
      </c>
      <c r="N34" s="33" t="n">
        <v>0</v>
      </c>
      <c r="O34" s="6" t="s">
        <v>29</v>
      </c>
      <c r="P34" s="19"/>
      <c r="Q34" s="27" t="n">
        <v>0</v>
      </c>
      <c r="R34" s="33" t="n"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33" t="n">
        <v>0</v>
      </c>
      <c r="AA34" s="33" t="n">
        <v>0</v>
      </c>
      <c r="AB34" s="6" t="s">
        <v>29</v>
      </c>
      <c r="AC34" s="65"/>
      <c r="AD34" s="27" t="n">
        <f>AE34+AF34+AG34+AS34</f>
        <v>2807872</v>
      </c>
      <c r="AE34" s="66" t="n">
        <v>0</v>
      </c>
      <c r="AF34" s="66" t="n">
        <v>2807872</v>
      </c>
      <c r="AG34" s="33" t="n">
        <f>SUM(AH34:AR34)</f>
        <v>0</v>
      </c>
      <c r="AH34" s="66" t="n">
        <v>0</v>
      </c>
      <c r="AI34" s="66" t="n">
        <v>0</v>
      </c>
      <c r="AJ34" s="66" t="n">
        <v>0</v>
      </c>
      <c r="AK34" s="66" t="n">
        <v>0</v>
      </c>
      <c r="AL34" s="66" t="n">
        <v>0</v>
      </c>
      <c r="AM34" s="66" t="n">
        <v>0</v>
      </c>
      <c r="AN34" s="66" t="n">
        <v>0</v>
      </c>
      <c r="AO34" s="66" t="n">
        <v>0</v>
      </c>
      <c r="AP34" s="66" t="n">
        <v>0</v>
      </c>
      <c r="AQ34" s="66" t="n">
        <v>0</v>
      </c>
      <c r="AR34" s="66" t="n">
        <v>0</v>
      </c>
      <c r="AS34" s="66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8" t="n">
        <f>D35+F35+M35+AA35</f>
        <v>16278653</v>
      </c>
      <c r="D35" s="34" t="n">
        <v>15459001</v>
      </c>
      <c r="E35" s="34" t="n">
        <v>0</v>
      </c>
      <c r="F35" s="34" t="n">
        <v>819652</v>
      </c>
      <c r="G35" s="34" t="n">
        <v>0</v>
      </c>
      <c r="H35" s="34" t="n">
        <v>20150</v>
      </c>
      <c r="I35" s="34" t="n">
        <v>0</v>
      </c>
      <c r="J35" s="34" t="n">
        <v>0</v>
      </c>
      <c r="K35" s="34" t="n">
        <v>33360</v>
      </c>
      <c r="L35" s="34" t="n">
        <v>103488</v>
      </c>
      <c r="M35" s="34" t="n">
        <f>N35+SUM(Q35:Z35)</f>
        <v>0</v>
      </c>
      <c r="N35" s="34" t="n">
        <v>0</v>
      </c>
      <c r="O35" s="7" t="s">
        <v>30</v>
      </c>
      <c r="P35" s="20"/>
      <c r="Q35" s="28" t="n">
        <v>0</v>
      </c>
      <c r="R35" s="34" t="n">
        <v>0</v>
      </c>
      <c r="S35" s="34" t="n">
        <v>0</v>
      </c>
      <c r="T35" s="34" t="n">
        <v>0</v>
      </c>
      <c r="U35" s="34" t="n">
        <v>0</v>
      </c>
      <c r="V35" s="34" t="n">
        <v>0</v>
      </c>
      <c r="W35" s="34" t="n">
        <v>0</v>
      </c>
      <c r="X35" s="34" t="n">
        <v>0</v>
      </c>
      <c r="Y35" s="34" t="n">
        <v>0</v>
      </c>
      <c r="Z35" s="34" t="n">
        <v>0</v>
      </c>
      <c r="AA35" s="34" t="n">
        <v>0</v>
      </c>
      <c r="AB35" s="7" t="s">
        <v>30</v>
      </c>
      <c r="AC35" s="20"/>
      <c r="AD35" s="28" t="n">
        <f>AE35+AF35+AG35+AS35</f>
        <v>2586111</v>
      </c>
      <c r="AE35" s="67" t="n">
        <v>0</v>
      </c>
      <c r="AF35" s="67" t="n">
        <v>2586111</v>
      </c>
      <c r="AG35" s="34" t="n">
        <f>SUM(AH35:AR35)</f>
        <v>0</v>
      </c>
      <c r="AH35" s="67" t="n">
        <v>0</v>
      </c>
      <c r="AI35" s="67" t="n">
        <v>0</v>
      </c>
      <c r="AJ35" s="67" t="n">
        <v>0</v>
      </c>
      <c r="AK35" s="67" t="n">
        <v>0</v>
      </c>
      <c r="AL35" s="67" t="n">
        <v>0</v>
      </c>
      <c r="AM35" s="67" t="n">
        <v>0</v>
      </c>
      <c r="AN35" s="67" t="n">
        <v>0</v>
      </c>
      <c r="AO35" s="67" t="n">
        <v>0</v>
      </c>
      <c r="AP35" s="67" t="n">
        <v>0</v>
      </c>
      <c r="AQ35" s="67" t="n">
        <v>0</v>
      </c>
      <c r="AR35" s="67" t="n">
        <v>0</v>
      </c>
      <c r="AS35" s="67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5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21" t="s">
        <v>75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6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6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74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1"/>
      <c r="I38" s="43"/>
      <c r="J38" s="46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1"/>
      <c r="V38" s="43"/>
      <c r="W38" s="43"/>
      <c r="X38" s="10"/>
      <c r="Y38" s="10"/>
      <c r="Z38" s="23"/>
      <c r="AA38" s="10"/>
      <c r="AB38" s="10" t="s">
        <v>66</v>
      </c>
      <c r="AC38" s="23"/>
      <c r="AD38" s="23"/>
      <c r="AE38" s="10" t="s">
        <v>70</v>
      </c>
      <c r="AF38" s="23"/>
      <c r="AG38" s="23"/>
      <c r="AH38" s="10"/>
      <c r="AI38" s="41" t="s">
        <v>72</v>
      </c>
      <c r="AJ38" s="41"/>
      <c r="AK38" s="43"/>
      <c r="AL38" s="23"/>
      <c r="AM38" s="23"/>
      <c r="AN38" s="10" t="s">
        <v>74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1"/>
      <c r="I39" s="42"/>
      <c r="J39" s="46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1"/>
      <c r="V39" s="42"/>
      <c r="W39" s="42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1" t="s">
        <v>73</v>
      </c>
      <c r="AJ39" s="41"/>
      <c r="AK39" s="42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2"/>
      <c r="I40" s="42"/>
      <c r="J40" s="46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2"/>
      <c r="W40" s="42"/>
      <c r="X40" s="42"/>
      <c r="Y40" s="42"/>
      <c r="Z40" s="46"/>
      <c r="AA40" s="10"/>
      <c r="AB40" s="10"/>
      <c r="AC40" s="23"/>
      <c r="AD40" s="23"/>
      <c r="AE40" s="23"/>
      <c r="AF40" s="10"/>
      <c r="AG40" s="10"/>
      <c r="AH40" s="10"/>
      <c r="AI40" s="10"/>
      <c r="AJ40" s="42"/>
      <c r="AK40" s="42"/>
      <c r="AL40" s="42"/>
      <c r="AM40" s="46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2"/>
      <c r="I41" s="42"/>
      <c r="J41" s="46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2"/>
      <c r="W41" s="42"/>
      <c r="X41" s="42"/>
      <c r="Y41" s="42"/>
      <c r="Z41" s="46"/>
      <c r="AA41" s="10"/>
      <c r="AB41" s="50" t="s">
        <v>67</v>
      </c>
      <c r="AC41" s="23"/>
      <c r="AD41" s="23"/>
      <c r="AE41" s="23"/>
      <c r="AF41" s="10"/>
      <c r="AG41" s="10"/>
      <c r="AH41" s="10"/>
      <c r="AI41" s="10"/>
      <c r="AJ41" s="42"/>
      <c r="AK41" s="42"/>
      <c r="AL41" s="42"/>
      <c r="AM41" s="46"/>
      <c r="AN41" s="10"/>
      <c r="AO41" s="10"/>
      <c r="AP41" s="10"/>
      <c r="AQ41" s="10"/>
      <c r="AR41" s="23"/>
      <c r="AS41" s="23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23"/>
      <c r="Y42" s="23"/>
      <c r="Z42" s="47"/>
      <c r="AA42" s="50"/>
      <c r="AB42" s="50" t="s">
        <v>68</v>
      </c>
      <c r="AC42" s="50"/>
      <c r="AD42" s="50"/>
      <c r="AE42" s="50"/>
      <c r="AF42" s="50"/>
      <c r="AG42" s="50"/>
      <c r="AH42" s="50"/>
      <c r="AI42" s="50"/>
      <c r="AJ42" s="50"/>
      <c r="AK42" s="50"/>
      <c r="AL42" s="23"/>
      <c r="AM42" s="47"/>
      <c r="AN42" s="50"/>
      <c r="AO42" s="50"/>
      <c r="AP42" s="50"/>
      <c r="AQ42" s="50"/>
      <c r="AR42" s="50"/>
      <c r="AS42" s="23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6"/>
      <c r="K43" s="46"/>
      <c r="L43" s="46"/>
      <c r="M43" s="46"/>
      <c r="N43" s="46"/>
      <c r="O43" s="50"/>
      <c r="P43" s="50"/>
      <c r="Q43" s="50"/>
      <c r="R43" s="50"/>
      <c r="S43" s="50"/>
      <c r="T43" s="50"/>
      <c r="U43" s="50"/>
      <c r="V43" s="50"/>
      <c r="W43" s="50"/>
      <c r="X43" s="23"/>
      <c r="Y43" s="23"/>
      <c r="Z43" s="46"/>
      <c r="AA43" s="46"/>
      <c r="AB43" s="23"/>
      <c r="AC43" s="50"/>
      <c r="AD43" s="50"/>
      <c r="AE43" s="50"/>
      <c r="AF43" s="50"/>
      <c r="AG43" s="50"/>
      <c r="AH43" s="50"/>
      <c r="AI43" s="50"/>
      <c r="AJ43" s="50"/>
      <c r="AK43" s="50"/>
      <c r="AL43" s="23"/>
      <c r="AM43" s="46"/>
      <c r="AN43" s="46"/>
      <c r="AO43" s="46"/>
      <c r="AP43" s="46"/>
      <c r="AQ43" s="46"/>
      <c r="AR43" s="46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47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47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47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47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47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4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47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47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47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47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47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47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47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47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47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47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47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47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47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47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47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47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47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47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47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47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47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47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47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47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47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47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47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47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48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48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48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48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48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48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48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48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4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48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48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48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48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48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48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48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48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48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48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48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48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48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48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48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48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48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48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48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48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48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48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48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48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48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48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48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48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48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48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48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48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48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48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48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48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48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48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48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48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48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48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48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48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48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48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48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48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48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48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48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48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48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48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48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48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48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48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48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48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48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48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48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48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48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48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48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48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48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48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48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48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48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48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48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48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48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48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48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48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48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48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48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48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48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48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48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48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48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48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48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48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48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48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48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48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48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48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48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48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48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48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48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48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48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48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48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48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48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48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48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48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48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48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48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O9:P9"/>
    <mergeCell ref="AJ6:AJ8"/>
    <mergeCell ref="AB9:AC9"/>
    <mergeCell ref="AB5:AC8"/>
    <mergeCell ref="AD5:AD8"/>
    <mergeCell ref="AH6:AH8"/>
    <mergeCell ref="V6:V8"/>
    <mergeCell ref="O5:P8"/>
    <mergeCell ref="R6:R8"/>
    <mergeCell ref="AN38:AO39"/>
    <mergeCell ref="AI38:AJ38"/>
    <mergeCell ref="AI39:AJ39"/>
    <mergeCell ref="X38:X39"/>
    <mergeCell ref="AB38:AB39"/>
    <mergeCell ref="AE38:AE39"/>
    <mergeCell ref="A43:H43"/>
    <mergeCell ref="O42:W42"/>
    <mergeCell ref="O43:W43"/>
    <mergeCell ref="J43:N43"/>
    <mergeCell ref="O38:O39"/>
    <mergeCell ref="R38:R39"/>
    <mergeCell ref="A42:H42"/>
    <mergeCell ref="G38:G39"/>
    <mergeCell ref="E38:E39"/>
    <mergeCell ref="K36:N36"/>
    <mergeCell ref="K38:K39"/>
    <mergeCell ref="A9:B9"/>
    <mergeCell ref="J6:J8"/>
    <mergeCell ref="E6:E8"/>
    <mergeCell ref="L6:L8"/>
    <mergeCell ref="A38:A39"/>
    <mergeCell ref="J38:J39"/>
    <mergeCell ref="D6:D8"/>
    <mergeCell ref="F6:F8"/>
    <mergeCell ref="N6:N8"/>
    <mergeCell ref="A5:B8"/>
    <mergeCell ref="I6:I8"/>
    <mergeCell ref="C5:C8"/>
    <mergeCell ref="AR1:AS1"/>
    <mergeCell ref="AR2:AS2"/>
    <mergeCell ref="AB3:AS3"/>
    <mergeCell ref="AN1:AO1"/>
    <mergeCell ref="AM6:AM8"/>
    <mergeCell ref="AG6:AG8"/>
    <mergeCell ref="AG5:AR5"/>
    <mergeCell ref="AR6:AR8"/>
    <mergeCell ref="O3:AA3"/>
    <mergeCell ref="Q5:Z5"/>
    <mergeCell ref="Y6:Y8"/>
    <mergeCell ref="AA5:AA8"/>
    <mergeCell ref="T6:T8"/>
    <mergeCell ref="U6:U8"/>
    <mergeCell ref="Z6:Z8"/>
    <mergeCell ref="H2:L2"/>
    <mergeCell ref="T2:X2"/>
    <mergeCell ref="B4:M4"/>
    <mergeCell ref="M5:N5"/>
    <mergeCell ref="M6:M8"/>
    <mergeCell ref="P4:Z4"/>
    <mergeCell ref="F5:L5"/>
    <mergeCell ref="A3:N3"/>
    <mergeCell ref="D5:E5"/>
    <mergeCell ref="X6:X8"/>
    <mergeCell ref="W6:W8"/>
    <mergeCell ref="G6:G8"/>
    <mergeCell ref="H6:H8"/>
    <mergeCell ref="S6:S8"/>
    <mergeCell ref="Q6:Q8"/>
    <mergeCell ref="K6:K8"/>
    <mergeCell ref="AP36:AS36"/>
    <mergeCell ref="AJ2:AP2"/>
    <mergeCell ref="AQ6:AQ8"/>
    <mergeCell ref="AR4:AS4"/>
    <mergeCell ref="AI6:AI8"/>
    <mergeCell ref="AS5:AS8"/>
    <mergeCell ref="AC4:AP4"/>
    <mergeCell ref="AK6:AK8"/>
    <mergeCell ref="AP6:AP8"/>
    <mergeCell ref="AN6:AN8"/>
    <mergeCell ref="AL6:AL8"/>
    <mergeCell ref="AO6:AO8"/>
    <mergeCell ref="AF5:AF8"/>
    <mergeCell ref="AE5:AE8"/>
  </mergeCells>
  <dataValidations count="136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"='捷運工程局主管$0_34_0$2701100029'"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"='中華民國115年4月$0_3_1$2026'/4"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35:C35">
      <formula1>"='檢誤$0_34_2$0000'"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"='對私校之獎助$0_5_37$270250000307'"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"='差額補貼$0_5_38$270250000305'"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"='對特種基金之補助$0_5_39$270250000306'"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