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<sst xmlns="http://schemas.openxmlformats.org/spreadsheetml/2006/main" count="76">
  <si>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</si>
  <si>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</si>
  <si>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</si>
  <si>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</si>
  <si>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</si>
  <si>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</si>
  <si>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</si>
  <si>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</si>
  <si>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</si>
  <si>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</si>
  <si>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</si>
  <si>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</si>
  <si>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</si>
  <si>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</si>
  <si>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</si>
  <si>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</si>
  <si>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</si>
  <si>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</si>
  <si>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</si>
  <si>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</si>
  <si>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</si>
  <si>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</si>
  <si>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</si>
  <si>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</si>
  <si>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</si>
  <si>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</si>
  <si>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</si>
  <si>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</si>
  <si>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</si>
  <si>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</si>
  <si>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</si>
  <si>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</si>
  <si>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中華民國115年5月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</si>
  <si>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</si>
  <si>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</si>
  <si>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</si>
  <si>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</si>
  <si>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</si>
  <si>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</si>
  <si>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</si>
  <si>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</si>
  <si>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</si>
  <si>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</si>
  <si>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</si>
  <si>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</si>
  <si>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</si>
  <si>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</si>
  <si>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</si>
  <si>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</si>
  <si>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</si>
  <si>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</si>
  <si>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</si>
  <si>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</si>
  <si>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</si>
  <si>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</si>
  <si>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</si>
  <si>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</si>
  <si>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</si>
  <si>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</si>
  <si>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</si>
  <si>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</si>
  <si>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</si>
  <si>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</si>
  <si>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</si>
  <si>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</si>
  <si>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</si>
  <si>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</si>
  <si>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</si>
  <si>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</si>
  <si>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</si>
  <si>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</si>
  <si>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</si>
  <si>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</si>
  <si>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</si>
  <si>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</si>
  <si>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中華民國115年6月18日編製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</si>
</sst>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(* #,##0_);_(* \(#,##0\);_(* &quot;-&quot;_);_(@_)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6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197" fontId="4" borderId="8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1" borderId="0" xfId="0" applyNumberFormat="true" applyFont="true">
      <alignment horizontal="left"/>
    </xf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6" borderId="3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3" borderId="12" xfId="0" applyNumberFormat="true" applyFont="true" applyBorder="true"/>
    <xf numFmtId="49" fontId="6" borderId="9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7" borderId="2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D8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4.640625" hidden="false" outlineLevel="0"/>
    <col min="3" max="3" bestFit="false" customWidth="true" width="22.921875" hidden="false" outlineLevel="0"/>
    <col min="4" max="4" bestFit="false" customWidth="true" width="19.4921875" hidden="false" outlineLevel="0"/>
    <col min="5" max="5" bestFit="false" customWidth="true" width="17.2109375" hidden="false" outlineLevel="0"/>
    <col min="6" max="6" bestFit="false" customWidth="true" width="21.640625" hidden="false" outlineLevel="0"/>
    <col min="7" max="7" bestFit="false" customWidth="true" width="17.2109375" hidden="false" outlineLevel="0"/>
    <col min="8" max="8" bestFit="false" customWidth="true" width="17.4921875" hidden="false" outlineLevel="0"/>
    <col min="9" max="9" bestFit="false" customWidth="true" width="15.2109375" hidden="false" outlineLevel="0"/>
    <col min="10" max="10" bestFit="false" customWidth="true" width="12.78125" hidden="false" outlineLevel="0"/>
    <col min="11" max="11" bestFit="false" customWidth="true" width="15.3515625" hidden="false" outlineLevel="0"/>
    <col min="12" max="12" bestFit="false" customWidth="true" width="14.78125" hidden="false" outlineLevel="0"/>
    <col min="13" max="13" bestFit="false" customWidth="true" width="19.2109375" hidden="false" outlineLevel="0"/>
    <col min="14" max="14" bestFit="false" customWidth="true" width="19.640625" hidden="false" outlineLevel="0"/>
    <col min="15" max="15" bestFit="false" customWidth="true" width="10.921875" hidden="false" outlineLevel="0"/>
    <col min="16" max="16" bestFit="false" customWidth="true" width="13.640625" hidden="false" outlineLevel="0"/>
    <col min="17" max="17" bestFit="false" customWidth="true" width="15.640625" hidden="false" outlineLevel="0"/>
    <col min="18" max="18" bestFit="false" customWidth="true" width="18.4921875" hidden="false" outlineLevel="0"/>
    <col min="19" max="19" bestFit="false" customWidth="true" width="15.4921875" hidden="false" outlineLevel="0"/>
    <col min="20" max="20" bestFit="false" customWidth="true" width="16.2109375" hidden="false" outlineLevel="0"/>
    <col min="21" max="21" bestFit="false" customWidth="true" width="20.640625" hidden="false" outlineLevel="0"/>
    <col min="22" max="22" bestFit="false" customWidth="true" width="16.78125" hidden="false" outlineLevel="0"/>
    <col min="23" max="23" bestFit="false" customWidth="true" width="18.2109375" hidden="false" outlineLevel="0"/>
    <col min="24" max="24" bestFit="false" customWidth="true" width="23.2109375" hidden="false" outlineLevel="0"/>
    <col min="25" max="25" bestFit="false" customWidth="true" width="19.921875" hidden="false" outlineLevel="0"/>
    <col min="26" max="26" bestFit="false" customWidth="true" width="24.3515625" hidden="false" outlineLevel="0"/>
    <col min="27" max="27" bestFit="false" customWidth="true" width="23.640625" hidden="false" outlineLevel="0"/>
    <col min="28" max="28" bestFit="false" customWidth="true" width="13.640625" hidden="false" outlineLevel="0"/>
    <col min="29" max="29" bestFit="false" customWidth="true" width="8.4921875" hidden="false" outlineLevel="0"/>
    <col min="30" max="30" bestFit="false" customWidth="true" width="18.2109375" hidden="false" outlineLevel="0"/>
    <col min="31" max="31" bestFit="false" customWidth="true" width="11.4921875" hidden="false" outlineLevel="0"/>
    <col min="32" max="32" bestFit="false" customWidth="true" width="15.921875" hidden="false" outlineLevel="0"/>
    <col min="33" max="33" bestFit="false" customWidth="true" width="14.921875" hidden="false" outlineLevel="0"/>
    <col min="34" max="34" bestFit="false" customWidth="true" width="12.2109375" hidden="false" outlineLevel="0"/>
    <col min="35" max="35" bestFit="false" customWidth="true" width="13.640625" hidden="false" outlineLevel="0"/>
    <col min="36" max="36" bestFit="false" customWidth="true" width="12.78125" hidden="false" outlineLevel="0"/>
    <col min="37" max="37" bestFit="false" customWidth="true" width="11.640625" hidden="false" outlineLevel="0"/>
    <col min="38" max="38" bestFit="false" customWidth="true" width="10.78125" hidden="false" outlineLevel="0"/>
    <col min="39" max="39" bestFit="false" customWidth="true" width="12.640625" hidden="false" outlineLevel="0"/>
    <col min="40" max="40" bestFit="false" customWidth="true" width="10.640625" hidden="false" outlineLevel="0"/>
    <col min="41" max="41" bestFit="false" customWidth="true" width="12.921875" hidden="false" outlineLevel="0"/>
    <col min="42" max="42" bestFit="false" customWidth="true" width="14.2109375" hidden="false" outlineLevel="0"/>
    <col min="43" max="43" bestFit="false" customWidth="true" width="15.640625" hidden="false" outlineLevel="0"/>
    <col min="44" max="44" bestFit="false" customWidth="true" width="14.4921875" hidden="false" outlineLevel="0"/>
    <col min="45" max="45" bestFit="false" customWidth="true" width="11.921875" hidden="false" outlineLevel="0"/>
  </cols>
  <sheetData>
    <row r="1" ht="24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0"/>
      <c r="M1" s="1" t="s">
        <v>43</v>
      </c>
      <c r="N1" s="1" t="s">
        <v>47</v>
      </c>
      <c r="O1" s="54" t="s">
        <v>51</v>
      </c>
      <c r="P1" s="55"/>
      <c r="Q1" s="24"/>
      <c r="R1" s="24"/>
      <c r="S1" s="24"/>
      <c r="T1" s="24"/>
      <c r="U1" s="24"/>
      <c r="V1" s="24"/>
      <c r="W1" s="24"/>
      <c r="X1" s="24"/>
      <c r="Y1" s="56"/>
      <c r="Z1" s="54" t="s">
        <v>43</v>
      </c>
      <c r="AA1" s="58" t="s">
        <v>47</v>
      </c>
      <c r="AB1" s="54" t="s">
        <v>51</v>
      </c>
      <c r="AC1" s="55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68"/>
      <c r="AO1" s="69"/>
      <c r="AP1" s="70"/>
      <c r="AQ1" s="54" t="s">
        <v>43</v>
      </c>
      <c r="AR1" s="1" t="s">
        <v>47</v>
      </c>
      <c r="AS1" s="1"/>
      <c r="AT1" s="74"/>
      <c r="AU1" s="23"/>
      <c r="AV1" s="23"/>
      <c r="AW1" s="23"/>
      <c r="AX1" s="23"/>
    </row>
    <row r="2" ht="24" customHeight="true">
      <c r="A2" s="1" t="s">
        <v>1</v>
      </c>
      <c r="B2" s="14" t="s">
        <v>31</v>
      </c>
      <c r="C2" s="25"/>
      <c r="D2" s="7"/>
      <c r="E2" s="35"/>
      <c r="F2" s="35"/>
      <c r="G2" s="39"/>
      <c r="H2" s="40"/>
      <c r="I2" s="40"/>
      <c r="J2" s="40"/>
      <c r="K2" s="40"/>
      <c r="L2" s="51"/>
      <c r="M2" s="1" t="s">
        <v>44</v>
      </c>
      <c r="N2" s="52" t="s">
        <v>48</v>
      </c>
      <c r="O2" s="54" t="s">
        <v>1</v>
      </c>
      <c r="P2" s="14" t="s">
        <v>31</v>
      </c>
      <c r="Q2" s="25"/>
      <c r="R2" s="7"/>
      <c r="S2" s="35"/>
      <c r="T2" s="40"/>
      <c r="U2" s="40"/>
      <c r="V2" s="40"/>
      <c r="W2" s="40"/>
      <c r="X2" s="40"/>
      <c r="Y2" s="51"/>
      <c r="Z2" s="54" t="s">
        <v>62</v>
      </c>
      <c r="AA2" s="52" t="s">
        <v>48</v>
      </c>
      <c r="AB2" s="1" t="s">
        <v>1</v>
      </c>
      <c r="AC2" s="14" t="s">
        <v>31</v>
      </c>
      <c r="AD2" s="25"/>
      <c r="AE2" s="7"/>
      <c r="AF2" s="35"/>
      <c r="AG2" s="35"/>
      <c r="AH2" s="35"/>
      <c r="AI2" s="39"/>
      <c r="AJ2" s="67"/>
      <c r="AK2" s="67"/>
      <c r="AL2" s="67"/>
      <c r="AM2" s="67"/>
      <c r="AN2" s="67"/>
      <c r="AO2" s="67"/>
      <c r="AP2" s="71"/>
      <c r="AQ2" s="54" t="s">
        <v>62</v>
      </c>
      <c r="AR2" s="52" t="s">
        <v>48</v>
      </c>
      <c r="AS2" s="52"/>
      <c r="AT2" s="74"/>
      <c r="AU2" s="23"/>
      <c r="AV2" s="23"/>
      <c r="AW2" s="23"/>
      <c r="AX2" s="23"/>
    </row>
    <row r="3" ht="35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52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65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73"/>
      <c r="AT3" s="23"/>
      <c r="AU3" s="23"/>
      <c r="AV3" s="23"/>
      <c r="AW3" s="23"/>
      <c r="AX3" s="23"/>
    </row>
    <row r="4" ht="24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3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3"/>
      <c r="Z4" s="3"/>
      <c r="AA4" s="53" t="s">
        <v>49</v>
      </c>
      <c r="AB4" s="60"/>
      <c r="AC4" s="3" t="s">
        <v>32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49</v>
      </c>
      <c r="AS4" s="3"/>
      <c r="AT4" s="23"/>
      <c r="AU4" s="23"/>
      <c r="AV4" s="23"/>
      <c r="AW4" s="23"/>
      <c r="AX4" s="23"/>
    </row>
    <row r="5" ht="24" customHeight="true">
      <c r="A5" s="4" t="s">
        <v>3</v>
      </c>
      <c r="B5" s="16"/>
      <c r="C5" s="1" t="s">
        <v>33</v>
      </c>
      <c r="D5" s="29" t="s">
        <v>34</v>
      </c>
      <c r="E5" s="36"/>
      <c r="F5" s="38" t="s">
        <v>36</v>
      </c>
      <c r="G5" s="1"/>
      <c r="H5" s="1"/>
      <c r="I5" s="1"/>
      <c r="J5" s="1"/>
      <c r="K5" s="1"/>
      <c r="L5" s="1"/>
      <c r="M5" s="1" t="s">
        <v>45</v>
      </c>
      <c r="N5" s="1"/>
      <c r="O5" s="1" t="s">
        <v>3</v>
      </c>
      <c r="P5" s="1"/>
      <c r="Q5" s="1" t="s">
        <v>45</v>
      </c>
      <c r="R5" s="1"/>
      <c r="S5" s="1"/>
      <c r="T5" s="1"/>
      <c r="U5" s="1"/>
      <c r="V5" s="1"/>
      <c r="W5" s="1"/>
      <c r="X5" s="1"/>
      <c r="Y5" s="1"/>
      <c r="Z5" s="1"/>
      <c r="AA5" s="59" t="s">
        <v>64</v>
      </c>
      <c r="AB5" s="61" t="s">
        <v>3</v>
      </c>
      <c r="AC5" s="63"/>
      <c r="AD5" s="1" t="s">
        <v>33</v>
      </c>
      <c r="AE5" s="1" t="s">
        <v>69</v>
      </c>
      <c r="AF5" s="1" t="s">
        <v>71</v>
      </c>
      <c r="AG5" s="37" t="s">
        <v>45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59" t="s">
        <v>64</v>
      </c>
      <c r="AT5" s="23"/>
      <c r="AU5" s="23"/>
      <c r="AV5" s="23"/>
      <c r="AW5" s="23"/>
      <c r="AX5" s="23"/>
    </row>
    <row r="6" ht="24" customHeight="true">
      <c r="A6" s="4"/>
      <c r="B6" s="16"/>
      <c r="C6" s="1"/>
      <c r="D6" s="30"/>
      <c r="E6" s="37" t="s">
        <v>35</v>
      </c>
      <c r="F6" s="30"/>
      <c r="G6" s="1" t="s">
        <v>37</v>
      </c>
      <c r="H6" s="37" t="s">
        <v>38</v>
      </c>
      <c r="I6" s="37" t="s">
        <v>39</v>
      </c>
      <c r="J6" s="44" t="s">
        <v>40</v>
      </c>
      <c r="K6" s="37" t="s">
        <v>41</v>
      </c>
      <c r="L6" s="37" t="s">
        <v>42</v>
      </c>
      <c r="M6" s="1" t="s">
        <v>46</v>
      </c>
      <c r="N6" s="1" t="s">
        <v>50</v>
      </c>
      <c r="O6" s="1"/>
      <c r="P6" s="1"/>
      <c r="Q6" s="37" t="s">
        <v>53</v>
      </c>
      <c r="R6" s="37" t="s">
        <v>54</v>
      </c>
      <c r="S6" s="1" t="s">
        <v>55</v>
      </c>
      <c r="T6" s="1" t="s">
        <v>56</v>
      </c>
      <c r="U6" s="37" t="s">
        <v>57</v>
      </c>
      <c r="V6" s="1" t="s">
        <v>58</v>
      </c>
      <c r="W6" s="37" t="s">
        <v>59</v>
      </c>
      <c r="X6" s="37" t="s">
        <v>60</v>
      </c>
      <c r="Y6" s="37" t="s">
        <v>61</v>
      </c>
      <c r="Z6" s="37" t="s">
        <v>63</v>
      </c>
      <c r="AA6" s="59"/>
      <c r="AB6" s="61"/>
      <c r="AC6" s="63"/>
      <c r="AD6" s="1"/>
      <c r="AE6" s="1"/>
      <c r="AF6" s="1"/>
      <c r="AG6" s="1" t="s">
        <v>46</v>
      </c>
      <c r="AH6" s="37" t="s">
        <v>50</v>
      </c>
      <c r="AI6" s="37" t="s">
        <v>53</v>
      </c>
      <c r="AJ6" s="37" t="s">
        <v>54</v>
      </c>
      <c r="AK6" s="37" t="s">
        <v>55</v>
      </c>
      <c r="AL6" s="37" t="s">
        <v>58</v>
      </c>
      <c r="AM6" s="37" t="s">
        <v>56</v>
      </c>
      <c r="AN6" s="37" t="s">
        <v>57</v>
      </c>
      <c r="AO6" s="37" t="s">
        <v>59</v>
      </c>
      <c r="AP6" s="37" t="s">
        <v>60</v>
      </c>
      <c r="AQ6" s="37" t="s">
        <v>61</v>
      </c>
      <c r="AR6" s="37" t="s">
        <v>63</v>
      </c>
      <c r="AS6" s="59"/>
      <c r="AT6" s="23"/>
      <c r="AU6" s="23"/>
      <c r="AV6" s="23"/>
      <c r="AW6" s="23"/>
      <c r="AX6" s="23"/>
    </row>
    <row r="7" ht="24" customHeight="true">
      <c r="A7" s="4"/>
      <c r="B7" s="16"/>
      <c r="C7" s="1"/>
      <c r="D7" s="30"/>
      <c r="E7" s="37"/>
      <c r="F7" s="30"/>
      <c r="G7" s="1"/>
      <c r="H7" s="37"/>
      <c r="I7" s="37"/>
      <c r="J7" s="44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59"/>
      <c r="AB7" s="61"/>
      <c r="AC7" s="63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59"/>
      <c r="AT7" s="23"/>
      <c r="AU7" s="23"/>
      <c r="AV7" s="23"/>
      <c r="AW7" s="23"/>
      <c r="AX7" s="23"/>
    </row>
    <row r="8" ht="24" customHeight="true">
      <c r="A8" s="4"/>
      <c r="B8" s="16"/>
      <c r="C8" s="1"/>
      <c r="D8" s="31"/>
      <c r="E8" s="37"/>
      <c r="F8" s="31"/>
      <c r="G8" s="1"/>
      <c r="H8" s="37"/>
      <c r="I8" s="37"/>
      <c r="J8" s="44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59"/>
      <c r="AB8" s="61"/>
      <c r="AC8" s="63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59"/>
      <c r="AT8" s="23"/>
      <c r="AU8" s="23"/>
      <c r="AV8" s="23"/>
      <c r="AW8" s="23"/>
      <c r="AX8" s="23"/>
    </row>
    <row r="9" ht="24" customHeight="true">
      <c r="A9" s="5" t="s">
        <v>4</v>
      </c>
      <c r="B9" s="17"/>
      <c r="C9" s="26" t="n">
        <f>D9+F9+M9+AA9</f>
        <v>12194652621</v>
      </c>
      <c r="D9" s="32" t="n">
        <f>SUM(D10:D35)</f>
        <v>2101015193</v>
      </c>
      <c r="E9" s="32" t="n">
        <f>SUM(E10:E35)</f>
        <v>132457190</v>
      </c>
      <c r="F9" s="32" t="n">
        <f>SUM(F10:F35)</f>
        <v>1006729186</v>
      </c>
      <c r="G9" s="32" t="n">
        <f>SUM(G10:G35)</f>
        <v>65883</v>
      </c>
      <c r="H9" s="32" t="n">
        <f>SUM(H10:H35)</f>
        <v>186247018</v>
      </c>
      <c r="I9" s="32" t="n">
        <f>SUM(I10:I35)</f>
        <v>17280908</v>
      </c>
      <c r="J9" s="32" t="n">
        <f>SUM(J10:J35)</f>
        <v>1757361</v>
      </c>
      <c r="K9" s="32" t="n">
        <f>SUM(K10:K35)</f>
        <v>6540017</v>
      </c>
      <c r="L9" s="32" t="n">
        <f>SUM(L10:L35)</f>
        <v>30361913</v>
      </c>
      <c r="M9" s="32" t="n">
        <f>N9+SUM(Q9:Z9)</f>
        <v>9083691287</v>
      </c>
      <c r="N9" s="32" t="n">
        <f>SUM(N10:N35)</f>
        <v>1119700</v>
      </c>
      <c r="O9" s="5" t="s">
        <v>4</v>
      </c>
      <c r="P9" s="17"/>
      <c r="Q9" s="26" t="n">
        <f>SUM(Q10:Q35)</f>
        <v>21410333</v>
      </c>
      <c r="R9" s="32" t="n">
        <f>SUM(R10:R35)</f>
        <v>149462770</v>
      </c>
      <c r="S9" s="32" t="n">
        <f>SUM(S10:S35)</f>
        <v>0</v>
      </c>
      <c r="T9" s="32" t="n">
        <f>SUM(T10:T35)</f>
        <v>969735</v>
      </c>
      <c r="U9" s="32" t="n">
        <f>SUM(U10:U35)</f>
        <v>5986253397</v>
      </c>
      <c r="V9" s="32" t="n">
        <f>SUM(V10:V35)</f>
        <v>0</v>
      </c>
      <c r="W9" s="32" t="n">
        <f>SUM(W10:W35)</f>
        <v>276022310</v>
      </c>
      <c r="X9" s="32" t="n">
        <f>SUM(X10:X35)</f>
        <v>1964465979</v>
      </c>
      <c r="Y9" s="32" t="n">
        <f>SUM(Y10:Y35)</f>
        <v>309618000</v>
      </c>
      <c r="Z9" s="32" t="n">
        <f>SUM(Z10:Z35)</f>
        <v>374369063</v>
      </c>
      <c r="AA9" s="32" t="n">
        <f>SUM(AA10:AA35)</f>
        <v>3216955</v>
      </c>
      <c r="AB9" s="5" t="s">
        <v>4</v>
      </c>
      <c r="AC9" s="17"/>
      <c r="AD9" s="26" t="n">
        <f>AE9+AF9+AG9+AS9</f>
        <v>66269703</v>
      </c>
      <c r="AE9" s="32" t="n">
        <f>SUM(AE10:AE35)</f>
        <v>46879</v>
      </c>
      <c r="AF9" s="32" t="n">
        <f>SUM(AF10:AF35)</f>
        <v>53817190</v>
      </c>
      <c r="AG9" s="32" t="n">
        <f>SUM(AH9:AR9)</f>
        <v>12405634</v>
      </c>
      <c r="AH9" s="32" t="n">
        <f>SUM(AH10:AH35)</f>
        <v>286000</v>
      </c>
      <c r="AI9" s="32" t="n">
        <f>SUM(AI10:AI35)</f>
        <v>0</v>
      </c>
      <c r="AJ9" s="32" t="n">
        <f>SUM(AJ10:AJ35)</f>
        <v>6205650</v>
      </c>
      <c r="AK9" s="32" t="n">
        <f>SUM(AK10:AK35)</f>
        <v>0</v>
      </c>
      <c r="AL9" s="32" t="n">
        <f>SUM(AL10:AL35)</f>
        <v>0</v>
      </c>
      <c r="AM9" s="32" t="n">
        <f>SUM(AM10:AM35)</f>
        <v>0</v>
      </c>
      <c r="AN9" s="32" t="n">
        <f>SUM(AN10:AN35)</f>
        <v>0</v>
      </c>
      <c r="AO9" s="32" t="n">
        <f>SUM(AO10:AO35)</f>
        <v>0</v>
      </c>
      <c r="AP9" s="32" t="n">
        <f>SUM(AP10:AP35)</f>
        <v>0</v>
      </c>
      <c r="AQ9" s="32" t="n">
        <f>SUM(AQ10:AQ35)</f>
        <v>0</v>
      </c>
      <c r="AR9" s="32" t="n">
        <f>SUM(AR10:AR35)</f>
        <v>5913984</v>
      </c>
      <c r="AS9" s="32" t="n">
        <f>SUM(AS10:AS35)</f>
        <v>0</v>
      </c>
      <c r="AT9" s="23"/>
      <c r="AU9" s="23"/>
      <c r="AV9" s="23"/>
      <c r="AW9" s="23"/>
      <c r="AX9" s="23"/>
    </row>
    <row r="10" ht="24" customHeight="true">
      <c r="A10" s="6" t="s">
        <v>5</v>
      </c>
      <c r="B10" s="18"/>
      <c r="C10" s="27" t="n">
        <f>D10+F10+M10+AA10</f>
        <v>65175447</v>
      </c>
      <c r="D10" s="33" t="n">
        <v>46577572</v>
      </c>
      <c r="E10" s="33" t="n">
        <v>1110951</v>
      </c>
      <c r="F10" s="33" t="n">
        <v>18447875</v>
      </c>
      <c r="G10" s="33" t="n">
        <v>0</v>
      </c>
      <c r="H10" s="33" t="n">
        <v>2294397</v>
      </c>
      <c r="I10" s="33" t="n">
        <v>22500</v>
      </c>
      <c r="J10" s="33" t="n">
        <v>0</v>
      </c>
      <c r="K10" s="33" t="n">
        <v>0</v>
      </c>
      <c r="L10" s="33" t="n">
        <v>0</v>
      </c>
      <c r="M10" s="33" t="n">
        <f>N10+SUM(Q10:Z10)</f>
        <v>150000</v>
      </c>
      <c r="N10" s="33" t="n">
        <v>0</v>
      </c>
      <c r="O10" s="49" t="s">
        <v>5</v>
      </c>
      <c r="P10" s="19"/>
      <c r="Q10" s="27" t="n">
        <v>0</v>
      </c>
      <c r="R10" s="33" t="n">
        <v>150000</v>
      </c>
      <c r="S10" s="33" t="n">
        <v>0</v>
      </c>
      <c r="T10" s="33" t="n">
        <v>0</v>
      </c>
      <c r="U10" s="33" t="n">
        <v>0</v>
      </c>
      <c r="V10" s="33" t="n">
        <v>0</v>
      </c>
      <c r="W10" s="33" t="n">
        <v>0</v>
      </c>
      <c r="X10" s="33" t="n">
        <v>0</v>
      </c>
      <c r="Y10" s="33" t="n">
        <v>0</v>
      </c>
      <c r="Z10" s="33" t="n">
        <v>0</v>
      </c>
      <c r="AA10" s="33" t="n">
        <v>0</v>
      </c>
      <c r="AB10" s="49" t="s">
        <v>5</v>
      </c>
      <c r="AC10" s="64"/>
      <c r="AD10" s="27" t="n">
        <f>AE10+AF10+AG10+AS10</f>
        <v>379811</v>
      </c>
      <c r="AE10" s="65" t="n">
        <v>0</v>
      </c>
      <c r="AF10" s="65" t="n">
        <v>379811</v>
      </c>
      <c r="AG10" s="33" t="n">
        <f>SUM(AH10:AR10)</f>
        <v>0</v>
      </c>
      <c r="AH10" s="65" t="n">
        <v>0</v>
      </c>
      <c r="AI10" s="65" t="n">
        <v>0</v>
      </c>
      <c r="AJ10" s="65" t="n">
        <v>0</v>
      </c>
      <c r="AK10" s="65" t="n">
        <v>0</v>
      </c>
      <c r="AL10" s="65" t="n">
        <v>0</v>
      </c>
      <c r="AM10" s="65" t="n">
        <v>0</v>
      </c>
      <c r="AN10" s="65" t="n">
        <v>0</v>
      </c>
      <c r="AO10" s="65" t="n">
        <v>0</v>
      </c>
      <c r="AP10" s="65" t="n">
        <v>0</v>
      </c>
      <c r="AQ10" s="65" t="n">
        <v>0</v>
      </c>
      <c r="AR10" s="65" t="n">
        <v>0</v>
      </c>
      <c r="AS10" s="65" t="n">
        <v>0</v>
      </c>
      <c r="AT10" s="23"/>
      <c r="AU10" s="23"/>
      <c r="AV10" s="23"/>
      <c r="AW10" s="23"/>
      <c r="AX10" s="23"/>
    </row>
    <row r="11" ht="24" customHeight="true">
      <c r="A11" s="6" t="s">
        <v>6</v>
      </c>
      <c r="B11" s="18"/>
      <c r="C11" s="27" t="n">
        <f>D11+F11+M11+AA11</f>
        <v>846604298</v>
      </c>
      <c r="D11" s="33" t="n">
        <v>221712028</v>
      </c>
      <c r="E11" s="33" t="n">
        <v>26105452</v>
      </c>
      <c r="F11" s="33" t="n">
        <v>163263908</v>
      </c>
      <c r="G11" s="33" t="n">
        <v>3000</v>
      </c>
      <c r="H11" s="33" t="n">
        <v>30310105</v>
      </c>
      <c r="I11" s="33" t="n">
        <v>3753038</v>
      </c>
      <c r="J11" s="33" t="n">
        <v>5024</v>
      </c>
      <c r="K11" s="33" t="n">
        <v>616345</v>
      </c>
      <c r="L11" s="33" t="n">
        <v>11440998</v>
      </c>
      <c r="M11" s="33" t="n">
        <f>N11+SUM(Q11:Z11)</f>
        <v>461628362</v>
      </c>
      <c r="N11" s="33" t="n">
        <v>0</v>
      </c>
      <c r="O11" s="49" t="s">
        <v>6</v>
      </c>
      <c r="P11" s="19"/>
      <c r="Q11" s="27" t="n">
        <v>21410333</v>
      </c>
      <c r="R11" s="33" t="n">
        <v>3248057</v>
      </c>
      <c r="S11" s="33" t="n">
        <v>0</v>
      </c>
      <c r="T11" s="33" t="n">
        <v>0</v>
      </c>
      <c r="U11" s="33" t="n">
        <v>435720</v>
      </c>
      <c r="V11" s="33" t="n">
        <v>0</v>
      </c>
      <c r="W11" s="33" t="n">
        <v>0</v>
      </c>
      <c r="X11" s="33" t="n">
        <v>28946276</v>
      </c>
      <c r="Y11" s="33" t="n">
        <v>309618000</v>
      </c>
      <c r="Z11" s="33" t="n">
        <v>97969976</v>
      </c>
      <c r="AA11" s="33" t="n">
        <v>0</v>
      </c>
      <c r="AB11" s="49" t="s">
        <v>6</v>
      </c>
      <c r="AC11" s="64"/>
      <c r="AD11" s="27" t="n">
        <f>AE11+AF11+AG11+AS11</f>
        <v>469255</v>
      </c>
      <c r="AE11" s="65" t="n">
        <v>0</v>
      </c>
      <c r="AF11" s="65" t="n">
        <v>469255</v>
      </c>
      <c r="AG11" s="33" t="n">
        <f>SUM(AH11:AR11)</f>
        <v>0</v>
      </c>
      <c r="AH11" s="65" t="n">
        <v>0</v>
      </c>
      <c r="AI11" s="65" t="n">
        <v>0</v>
      </c>
      <c r="AJ11" s="65" t="n">
        <v>0</v>
      </c>
      <c r="AK11" s="65" t="n">
        <v>0</v>
      </c>
      <c r="AL11" s="65" t="n">
        <v>0</v>
      </c>
      <c r="AM11" s="65" t="n">
        <v>0</v>
      </c>
      <c r="AN11" s="65" t="n">
        <v>0</v>
      </c>
      <c r="AO11" s="65" t="n">
        <v>0</v>
      </c>
      <c r="AP11" s="65" t="n">
        <v>0</v>
      </c>
      <c r="AQ11" s="65" t="n">
        <v>0</v>
      </c>
      <c r="AR11" s="65" t="n">
        <v>0</v>
      </c>
      <c r="AS11" s="65" t="n">
        <v>0</v>
      </c>
      <c r="AT11" s="23"/>
      <c r="AU11" s="23"/>
      <c r="AV11" s="23"/>
      <c r="AW11" s="23"/>
      <c r="AX11" s="23"/>
    </row>
    <row r="12" ht="24" customHeight="true">
      <c r="A12" s="6" t="s">
        <v>7</v>
      </c>
      <c r="B12" s="18"/>
      <c r="C12" s="27" t="n">
        <f>D12+F12+M12+AA12</f>
        <v>113650291</v>
      </c>
      <c r="D12" s="33" t="n">
        <v>71889626</v>
      </c>
      <c r="E12" s="33" t="n">
        <v>7750697</v>
      </c>
      <c r="F12" s="33" t="n">
        <v>40124317</v>
      </c>
      <c r="G12" s="33" t="n">
        <v>0</v>
      </c>
      <c r="H12" s="33" t="n">
        <v>7235984</v>
      </c>
      <c r="I12" s="33" t="n">
        <v>49500</v>
      </c>
      <c r="J12" s="33" t="n">
        <v>0</v>
      </c>
      <c r="K12" s="33" t="n">
        <v>0</v>
      </c>
      <c r="L12" s="33" t="n">
        <v>103539</v>
      </c>
      <c r="M12" s="33" t="n">
        <f>N12+SUM(Q12:Z12)</f>
        <v>1636348</v>
      </c>
      <c r="N12" s="33" t="n">
        <v>1119700</v>
      </c>
      <c r="O12" s="49" t="s">
        <v>7</v>
      </c>
      <c r="P12" s="19"/>
      <c r="Q12" s="27" t="n">
        <v>0</v>
      </c>
      <c r="R12" s="33" t="n">
        <v>0</v>
      </c>
      <c r="S12" s="33" t="n">
        <v>0</v>
      </c>
      <c r="T12" s="33" t="n">
        <v>0</v>
      </c>
      <c r="U12" s="33" t="n">
        <v>0</v>
      </c>
      <c r="V12" s="33" t="n">
        <v>0</v>
      </c>
      <c r="W12" s="33" t="n">
        <v>0</v>
      </c>
      <c r="X12" s="33" t="n">
        <v>407881</v>
      </c>
      <c r="Y12" s="33" t="n">
        <v>0</v>
      </c>
      <c r="Z12" s="33" t="n">
        <v>108767</v>
      </c>
      <c r="AA12" s="33" t="n">
        <v>0</v>
      </c>
      <c r="AB12" s="49" t="s">
        <v>7</v>
      </c>
      <c r="AC12" s="64"/>
      <c r="AD12" s="27" t="n">
        <f>AE12+AF12+AG12+AS12</f>
        <v>286000</v>
      </c>
      <c r="AE12" s="65" t="n">
        <v>0</v>
      </c>
      <c r="AF12" s="65" t="n">
        <v>0</v>
      </c>
      <c r="AG12" s="33" t="n">
        <f>SUM(AH12:AR12)</f>
        <v>286000</v>
      </c>
      <c r="AH12" s="65" t="n">
        <v>286000</v>
      </c>
      <c r="AI12" s="65" t="n">
        <v>0</v>
      </c>
      <c r="AJ12" s="65" t="n">
        <v>0</v>
      </c>
      <c r="AK12" s="65" t="n">
        <v>0</v>
      </c>
      <c r="AL12" s="65" t="n">
        <v>0</v>
      </c>
      <c r="AM12" s="65" t="n">
        <v>0</v>
      </c>
      <c r="AN12" s="65" t="n">
        <v>0</v>
      </c>
      <c r="AO12" s="65" t="n">
        <v>0</v>
      </c>
      <c r="AP12" s="65" t="n">
        <v>0</v>
      </c>
      <c r="AQ12" s="65" t="n">
        <v>0</v>
      </c>
      <c r="AR12" s="65" t="n">
        <v>0</v>
      </c>
      <c r="AS12" s="65" t="n">
        <v>0</v>
      </c>
      <c r="AT12" s="23"/>
      <c r="AU12" s="23"/>
      <c r="AV12" s="23"/>
      <c r="AW12" s="23"/>
      <c r="AX12" s="23"/>
    </row>
    <row r="13" ht="24" customHeight="true">
      <c r="A13" s="6" t="s">
        <v>8</v>
      </c>
      <c r="B13" s="19"/>
      <c r="C13" s="27" t="n">
        <f>D13+F13+M13+AA13</f>
        <v>17096476</v>
      </c>
      <c r="D13" s="33" t="n">
        <v>10673366</v>
      </c>
      <c r="E13" s="33" t="n">
        <v>934438</v>
      </c>
      <c r="F13" s="33" t="n">
        <v>3206155</v>
      </c>
      <c r="G13" s="33" t="n">
        <v>0</v>
      </c>
      <c r="H13" s="33" t="n">
        <v>765563</v>
      </c>
      <c r="I13" s="33" t="n">
        <v>28680</v>
      </c>
      <c r="J13" s="33" t="n">
        <v>0</v>
      </c>
      <c r="K13" s="33" t="n">
        <v>250436</v>
      </c>
      <c r="L13" s="33" t="n">
        <v>5988</v>
      </c>
      <c r="M13" s="33" t="n">
        <f>N13+SUM(Q13:Z13)</f>
        <v>0</v>
      </c>
      <c r="N13" s="33" t="n">
        <v>0</v>
      </c>
      <c r="O13" s="49" t="s">
        <v>8</v>
      </c>
      <c r="P13" s="19"/>
      <c r="Q13" s="27" t="n">
        <v>0</v>
      </c>
      <c r="R13" s="33" t="n">
        <v>0</v>
      </c>
      <c r="S13" s="33" t="n">
        <v>0</v>
      </c>
      <c r="T13" s="33" t="n">
        <v>0</v>
      </c>
      <c r="U13" s="33" t="n">
        <v>0</v>
      </c>
      <c r="V13" s="33" t="n">
        <v>0</v>
      </c>
      <c r="W13" s="33" t="n">
        <v>0</v>
      </c>
      <c r="X13" s="33" t="n">
        <v>0</v>
      </c>
      <c r="Y13" s="33" t="n">
        <v>0</v>
      </c>
      <c r="Z13" s="33" t="n">
        <v>0</v>
      </c>
      <c r="AA13" s="33" t="n">
        <v>3216955</v>
      </c>
      <c r="AB13" s="49" t="s">
        <v>8</v>
      </c>
      <c r="AC13" s="64"/>
      <c r="AD13" s="27" t="n">
        <f>AE13+AF13+AG13+AS13</f>
        <v>0</v>
      </c>
      <c r="AE13" s="65" t="n">
        <v>0</v>
      </c>
      <c r="AF13" s="65" t="n">
        <v>0</v>
      </c>
      <c r="AG13" s="33" t="n">
        <f>SUM(AH13:AR13)</f>
        <v>0</v>
      </c>
      <c r="AH13" s="65" t="n">
        <v>0</v>
      </c>
      <c r="AI13" s="65" t="n">
        <v>0</v>
      </c>
      <c r="AJ13" s="65" t="n">
        <v>0</v>
      </c>
      <c r="AK13" s="65" t="n">
        <v>0</v>
      </c>
      <c r="AL13" s="65" t="n">
        <v>0</v>
      </c>
      <c r="AM13" s="65" t="n">
        <v>0</v>
      </c>
      <c r="AN13" s="65" t="n">
        <v>0</v>
      </c>
      <c r="AO13" s="65" t="n">
        <v>0</v>
      </c>
      <c r="AP13" s="65" t="n">
        <v>0</v>
      </c>
      <c r="AQ13" s="65" t="n">
        <v>0</v>
      </c>
      <c r="AR13" s="65" t="n">
        <v>0</v>
      </c>
      <c r="AS13" s="65" t="n">
        <v>0</v>
      </c>
      <c r="AT13" s="23"/>
      <c r="AU13" s="23"/>
      <c r="AV13" s="23"/>
      <c r="AW13" s="23"/>
      <c r="AX13" s="23"/>
    </row>
    <row r="14" ht="24" customHeight="true">
      <c r="A14" s="6" t="s">
        <v>9</v>
      </c>
      <c r="B14" s="19"/>
      <c r="C14" s="27" t="n">
        <f>D14+F14+M14+AA14</f>
        <v>5988341009</v>
      </c>
      <c r="D14" s="33" t="n">
        <v>1622852</v>
      </c>
      <c r="E14" s="33" t="n">
        <v>47102</v>
      </c>
      <c r="F14" s="33" t="n">
        <v>900480</v>
      </c>
      <c r="G14" s="33" t="n">
        <v>0</v>
      </c>
      <c r="H14" s="33" t="n">
        <v>294478</v>
      </c>
      <c r="I14" s="33" t="n">
        <v>0</v>
      </c>
      <c r="J14" s="33" t="n">
        <v>0</v>
      </c>
      <c r="K14" s="33" t="n">
        <v>0</v>
      </c>
      <c r="L14" s="33" t="n">
        <v>0</v>
      </c>
      <c r="M14" s="33" t="n">
        <f>N14+SUM(Q14:Z14)</f>
        <v>5985817677</v>
      </c>
      <c r="N14" s="33" t="n">
        <v>0</v>
      </c>
      <c r="O14" s="49" t="s">
        <v>9</v>
      </c>
      <c r="P14" s="19"/>
      <c r="Q14" s="27" t="n">
        <v>0</v>
      </c>
      <c r="R14" s="33" t="n">
        <v>0</v>
      </c>
      <c r="S14" s="33" t="n">
        <v>0</v>
      </c>
      <c r="T14" s="33" t="n">
        <v>0</v>
      </c>
      <c r="U14" s="33" t="n">
        <v>5985817677</v>
      </c>
      <c r="V14" s="33" t="n">
        <v>0</v>
      </c>
      <c r="W14" s="33" t="n">
        <v>0</v>
      </c>
      <c r="X14" s="33" t="n">
        <v>0</v>
      </c>
      <c r="Y14" s="33" t="n">
        <v>0</v>
      </c>
      <c r="Z14" s="33" t="n">
        <v>0</v>
      </c>
      <c r="AA14" s="33" t="n">
        <v>0</v>
      </c>
      <c r="AB14" s="49" t="s">
        <v>9</v>
      </c>
      <c r="AC14" s="64"/>
      <c r="AD14" s="27" t="n">
        <f>AE14+AF14+AG14+AS14</f>
        <v>0</v>
      </c>
      <c r="AE14" s="65" t="n">
        <v>0</v>
      </c>
      <c r="AF14" s="65" t="n">
        <v>0</v>
      </c>
      <c r="AG14" s="33" t="n">
        <f>SUM(AH14:AR14)</f>
        <v>0</v>
      </c>
      <c r="AH14" s="65" t="n">
        <v>0</v>
      </c>
      <c r="AI14" s="65" t="n">
        <v>0</v>
      </c>
      <c r="AJ14" s="65" t="n">
        <v>0</v>
      </c>
      <c r="AK14" s="65" t="n">
        <v>0</v>
      </c>
      <c r="AL14" s="65" t="n">
        <v>0</v>
      </c>
      <c r="AM14" s="65" t="n">
        <v>0</v>
      </c>
      <c r="AN14" s="65" t="n">
        <v>0</v>
      </c>
      <c r="AO14" s="65" t="n">
        <v>0</v>
      </c>
      <c r="AP14" s="65" t="n">
        <v>0</v>
      </c>
      <c r="AQ14" s="65" t="n">
        <v>0</v>
      </c>
      <c r="AR14" s="65" t="n">
        <v>0</v>
      </c>
      <c r="AS14" s="65" t="n">
        <v>0</v>
      </c>
      <c r="AT14" s="23"/>
      <c r="AU14" s="23"/>
      <c r="AV14" s="23"/>
      <c r="AW14" s="23"/>
      <c r="AX14" s="23"/>
    </row>
    <row r="15" ht="24" customHeight="true">
      <c r="A15" s="6" t="s">
        <v>10</v>
      </c>
      <c r="B15" s="19"/>
      <c r="C15" s="27" t="n">
        <f>D15+F15+M15+AA15</f>
        <v>30439192</v>
      </c>
      <c r="D15" s="33" t="n">
        <v>15454210</v>
      </c>
      <c r="E15" s="33" t="n">
        <v>1043730</v>
      </c>
      <c r="F15" s="33" t="n">
        <v>14806775</v>
      </c>
      <c r="G15" s="33" t="n">
        <v>0</v>
      </c>
      <c r="H15" s="33" t="n">
        <v>5567909</v>
      </c>
      <c r="I15" s="33" t="n">
        <v>104000</v>
      </c>
      <c r="J15" s="33" t="n">
        <v>174369</v>
      </c>
      <c r="K15" s="33" t="n">
        <v>71141</v>
      </c>
      <c r="L15" s="33" t="n">
        <v>25916</v>
      </c>
      <c r="M15" s="33" t="n">
        <f>N15+SUM(Q15:Z15)</f>
        <v>178207</v>
      </c>
      <c r="N15" s="33" t="n">
        <v>0</v>
      </c>
      <c r="O15" s="49" t="s">
        <v>10</v>
      </c>
      <c r="P15" s="19"/>
      <c r="Q15" s="27" t="n">
        <v>0</v>
      </c>
      <c r="R15" s="33" t="n">
        <v>178207</v>
      </c>
      <c r="S15" s="33" t="n">
        <v>0</v>
      </c>
      <c r="T15" s="33" t="n">
        <v>0</v>
      </c>
      <c r="U15" s="33" t="n">
        <v>0</v>
      </c>
      <c r="V15" s="33" t="n">
        <v>0</v>
      </c>
      <c r="W15" s="33" t="n">
        <v>0</v>
      </c>
      <c r="X15" s="33" t="n">
        <v>0</v>
      </c>
      <c r="Y15" s="33" t="n">
        <v>0</v>
      </c>
      <c r="Z15" s="33" t="n">
        <v>0</v>
      </c>
      <c r="AA15" s="33" t="n">
        <v>0</v>
      </c>
      <c r="AB15" s="49" t="s">
        <v>10</v>
      </c>
      <c r="AC15" s="64"/>
      <c r="AD15" s="27" t="n">
        <f>AE15+AF15+AG15+AS15</f>
        <v>1899356</v>
      </c>
      <c r="AE15" s="65" t="n">
        <v>0</v>
      </c>
      <c r="AF15" s="65" t="n">
        <v>1899356</v>
      </c>
      <c r="AG15" s="33" t="n">
        <f>SUM(AH15:AR15)</f>
        <v>0</v>
      </c>
      <c r="AH15" s="65" t="n">
        <v>0</v>
      </c>
      <c r="AI15" s="65" t="n">
        <v>0</v>
      </c>
      <c r="AJ15" s="65" t="n">
        <v>0</v>
      </c>
      <c r="AK15" s="65" t="n">
        <v>0</v>
      </c>
      <c r="AL15" s="65" t="n">
        <v>0</v>
      </c>
      <c r="AM15" s="65" t="n">
        <v>0</v>
      </c>
      <c r="AN15" s="65" t="n">
        <v>0</v>
      </c>
      <c r="AO15" s="65" t="n">
        <v>0</v>
      </c>
      <c r="AP15" s="65" t="n">
        <v>0</v>
      </c>
      <c r="AQ15" s="65" t="n">
        <v>0</v>
      </c>
      <c r="AR15" s="65" t="n">
        <v>0</v>
      </c>
      <c r="AS15" s="65" t="n">
        <v>0</v>
      </c>
      <c r="AT15" s="23"/>
      <c r="AU15" s="23"/>
      <c r="AV15" s="23"/>
      <c r="AW15" s="23"/>
      <c r="AX15" s="23"/>
    </row>
    <row r="16" ht="24" customHeight="true">
      <c r="A16" s="6" t="s">
        <v>11</v>
      </c>
      <c r="B16" s="19"/>
      <c r="C16" s="27" t="n">
        <f>D16+F16+M16+AA16</f>
        <v>161612571</v>
      </c>
      <c r="D16" s="33" t="n">
        <v>35748681</v>
      </c>
      <c r="E16" s="33" t="n">
        <v>1647333</v>
      </c>
      <c r="F16" s="33" t="n">
        <v>125863890</v>
      </c>
      <c r="G16" s="33" t="n">
        <v>0</v>
      </c>
      <c r="H16" s="33" t="n">
        <v>6730803</v>
      </c>
      <c r="I16" s="33" t="n">
        <v>285183</v>
      </c>
      <c r="J16" s="33" t="n">
        <v>308830</v>
      </c>
      <c r="K16" s="33" t="n">
        <v>264490</v>
      </c>
      <c r="L16" s="33" t="n">
        <v>162378</v>
      </c>
      <c r="M16" s="33" t="n">
        <f>N16+SUM(Q16:Z16)</f>
        <v>0</v>
      </c>
      <c r="N16" s="33" t="n">
        <v>0</v>
      </c>
      <c r="O16" s="49" t="s">
        <v>11</v>
      </c>
      <c r="P16" s="19"/>
      <c r="Q16" s="27" t="n">
        <v>0</v>
      </c>
      <c r="R16" s="33" t="n">
        <v>0</v>
      </c>
      <c r="S16" s="33" t="n">
        <v>0</v>
      </c>
      <c r="T16" s="33" t="n">
        <v>0</v>
      </c>
      <c r="U16" s="33" t="n">
        <v>0</v>
      </c>
      <c r="V16" s="33" t="n">
        <v>0</v>
      </c>
      <c r="W16" s="33" t="n">
        <v>0</v>
      </c>
      <c r="X16" s="33" t="n">
        <v>0</v>
      </c>
      <c r="Y16" s="33" t="n">
        <v>0</v>
      </c>
      <c r="Z16" s="33" t="n">
        <v>0</v>
      </c>
      <c r="AA16" s="33" t="n">
        <v>0</v>
      </c>
      <c r="AB16" s="49" t="s">
        <v>11</v>
      </c>
      <c r="AC16" s="64"/>
      <c r="AD16" s="27" t="n">
        <f>AE16+AF16+AG16+AS16</f>
        <v>1876264</v>
      </c>
      <c r="AE16" s="65" t="n">
        <v>0</v>
      </c>
      <c r="AF16" s="65" t="n">
        <v>1876264</v>
      </c>
      <c r="AG16" s="33" t="n">
        <f>SUM(AH16:AR16)</f>
        <v>0</v>
      </c>
      <c r="AH16" s="65" t="n">
        <v>0</v>
      </c>
      <c r="AI16" s="65" t="n">
        <v>0</v>
      </c>
      <c r="AJ16" s="65" t="n">
        <v>0</v>
      </c>
      <c r="AK16" s="65" t="n">
        <v>0</v>
      </c>
      <c r="AL16" s="65" t="n">
        <v>0</v>
      </c>
      <c r="AM16" s="65" t="n">
        <v>0</v>
      </c>
      <c r="AN16" s="65" t="n">
        <v>0</v>
      </c>
      <c r="AO16" s="65" t="n">
        <v>0</v>
      </c>
      <c r="AP16" s="65" t="n">
        <v>0</v>
      </c>
      <c r="AQ16" s="65" t="n">
        <v>0</v>
      </c>
      <c r="AR16" s="65" t="n">
        <v>0</v>
      </c>
      <c r="AS16" s="65" t="n">
        <v>0</v>
      </c>
      <c r="AT16" s="23"/>
      <c r="AU16" s="23"/>
      <c r="AV16" s="23"/>
      <c r="AW16" s="23"/>
      <c r="AX16" s="23"/>
    </row>
    <row r="17" ht="24" customHeight="true">
      <c r="A17" s="6" t="s">
        <v>12</v>
      </c>
      <c r="B17" s="19"/>
      <c r="C17" s="27" t="n">
        <f>D17+F17+M17+AA17</f>
        <v>311551551</v>
      </c>
      <c r="D17" s="33" t="n">
        <v>26924583</v>
      </c>
      <c r="E17" s="33" t="n">
        <v>449076</v>
      </c>
      <c r="F17" s="33" t="n">
        <v>22801063</v>
      </c>
      <c r="G17" s="33" t="n">
        <v>0</v>
      </c>
      <c r="H17" s="33" t="n">
        <v>1824055</v>
      </c>
      <c r="I17" s="33" t="n">
        <v>451086</v>
      </c>
      <c r="J17" s="33" t="n">
        <v>0</v>
      </c>
      <c r="K17" s="33" t="n">
        <v>60</v>
      </c>
      <c r="L17" s="33" t="n">
        <v>316641</v>
      </c>
      <c r="M17" s="33" t="n">
        <f>N17+SUM(Q17:Z17)</f>
        <v>261825905</v>
      </c>
      <c r="N17" s="33" t="n">
        <v>0</v>
      </c>
      <c r="O17" s="49" t="s">
        <v>12</v>
      </c>
      <c r="P17" s="19"/>
      <c r="Q17" s="27" t="n">
        <v>0</v>
      </c>
      <c r="R17" s="33" t="n">
        <v>61409026</v>
      </c>
      <c r="S17" s="33" t="n">
        <v>0</v>
      </c>
      <c r="T17" s="33" t="n">
        <v>0</v>
      </c>
      <c r="U17" s="33" t="n">
        <v>0</v>
      </c>
      <c r="V17" s="33" t="n">
        <v>0</v>
      </c>
      <c r="W17" s="33" t="n">
        <v>0</v>
      </c>
      <c r="X17" s="33" t="n">
        <v>0</v>
      </c>
      <c r="Y17" s="33" t="n">
        <v>0</v>
      </c>
      <c r="Z17" s="33" t="n">
        <v>200416879</v>
      </c>
      <c r="AA17" s="33" t="n">
        <v>0</v>
      </c>
      <c r="AB17" s="49" t="s">
        <v>12</v>
      </c>
      <c r="AC17" s="64"/>
      <c r="AD17" s="27" t="n">
        <f>AE17+AF17+AG17+AS17</f>
        <v>16561426</v>
      </c>
      <c r="AE17" s="65" t="n">
        <v>0</v>
      </c>
      <c r="AF17" s="65" t="n">
        <v>16561426</v>
      </c>
      <c r="AG17" s="33" t="n">
        <f>SUM(AH17:AR17)</f>
        <v>0</v>
      </c>
      <c r="AH17" s="65" t="n">
        <v>0</v>
      </c>
      <c r="AI17" s="65" t="n">
        <v>0</v>
      </c>
      <c r="AJ17" s="65" t="n">
        <v>0</v>
      </c>
      <c r="AK17" s="65" t="n">
        <v>0</v>
      </c>
      <c r="AL17" s="65" t="n">
        <v>0</v>
      </c>
      <c r="AM17" s="65" t="n">
        <v>0</v>
      </c>
      <c r="AN17" s="65" t="n">
        <v>0</v>
      </c>
      <c r="AO17" s="65" t="n">
        <v>0</v>
      </c>
      <c r="AP17" s="65" t="n">
        <v>0</v>
      </c>
      <c r="AQ17" s="65" t="n">
        <v>0</v>
      </c>
      <c r="AR17" s="65" t="n">
        <v>0</v>
      </c>
      <c r="AS17" s="65" t="n">
        <v>0</v>
      </c>
      <c r="AT17" s="23"/>
      <c r="AU17" s="23"/>
      <c r="AV17" s="23"/>
      <c r="AW17" s="23"/>
      <c r="AX17" s="23"/>
    </row>
    <row r="18" ht="24" customHeight="true">
      <c r="A18" s="6" t="s">
        <v>13</v>
      </c>
      <c r="B18" s="18"/>
      <c r="C18" s="27" t="n">
        <f>D18+F18+M18+AA18</f>
        <v>99156207</v>
      </c>
      <c r="D18" s="33" t="n">
        <v>28706197</v>
      </c>
      <c r="E18" s="33" t="n">
        <v>483197</v>
      </c>
      <c r="F18" s="33" t="n">
        <v>7342010</v>
      </c>
      <c r="G18" s="33" t="n">
        <v>0</v>
      </c>
      <c r="H18" s="33" t="n">
        <v>4047641</v>
      </c>
      <c r="I18" s="33" t="n">
        <v>324330</v>
      </c>
      <c r="J18" s="33" t="n">
        <v>0</v>
      </c>
      <c r="K18" s="33" t="n">
        <v>0</v>
      </c>
      <c r="L18" s="33" t="n">
        <v>0</v>
      </c>
      <c r="M18" s="33" t="n">
        <f>N18+SUM(Q18:Z18)</f>
        <v>63108000</v>
      </c>
      <c r="N18" s="33" t="n">
        <v>0</v>
      </c>
      <c r="O18" s="49" t="s">
        <v>13</v>
      </c>
      <c r="P18" s="19"/>
      <c r="Q18" s="27" t="n">
        <v>0</v>
      </c>
      <c r="R18" s="33" t="n">
        <v>0</v>
      </c>
      <c r="S18" s="33" t="n">
        <v>0</v>
      </c>
      <c r="T18" s="33" t="n">
        <v>0</v>
      </c>
      <c r="U18" s="33" t="n">
        <v>0</v>
      </c>
      <c r="V18" s="33" t="n">
        <v>0</v>
      </c>
      <c r="W18" s="33" t="n">
        <v>0</v>
      </c>
      <c r="X18" s="33" t="n">
        <v>0</v>
      </c>
      <c r="Y18" s="33" t="n">
        <v>0</v>
      </c>
      <c r="Z18" s="33" t="n">
        <v>63108000</v>
      </c>
      <c r="AA18" s="33" t="n">
        <v>0</v>
      </c>
      <c r="AB18" s="49" t="s">
        <v>13</v>
      </c>
      <c r="AC18" s="64"/>
      <c r="AD18" s="27" t="n">
        <f>AE18+AF18+AG18+AS18</f>
        <v>11728759</v>
      </c>
      <c r="AE18" s="65" t="n">
        <v>0</v>
      </c>
      <c r="AF18" s="65" t="n">
        <v>5973775</v>
      </c>
      <c r="AG18" s="33" t="n">
        <f>SUM(AH18:AR18)</f>
        <v>5754984</v>
      </c>
      <c r="AH18" s="65" t="n">
        <v>0</v>
      </c>
      <c r="AI18" s="65" t="n">
        <v>0</v>
      </c>
      <c r="AJ18" s="65" t="n">
        <v>0</v>
      </c>
      <c r="AK18" s="65" t="n">
        <v>0</v>
      </c>
      <c r="AL18" s="65" t="n">
        <v>0</v>
      </c>
      <c r="AM18" s="65" t="n">
        <v>0</v>
      </c>
      <c r="AN18" s="65" t="n">
        <v>0</v>
      </c>
      <c r="AO18" s="65" t="n">
        <v>0</v>
      </c>
      <c r="AP18" s="65" t="n">
        <v>0</v>
      </c>
      <c r="AQ18" s="65" t="n">
        <v>0</v>
      </c>
      <c r="AR18" s="65" t="n">
        <v>5754984</v>
      </c>
      <c r="AS18" s="65" t="n">
        <v>0</v>
      </c>
      <c r="AT18" s="23"/>
      <c r="AU18" s="23"/>
      <c r="AV18" s="23"/>
      <c r="AW18" s="23"/>
      <c r="AX18" s="23"/>
    </row>
    <row r="19" ht="24" customHeight="true">
      <c r="A19" s="6" t="s">
        <v>14</v>
      </c>
      <c r="B19" s="18"/>
      <c r="C19" s="27" t="n">
        <f>D19+F19+M19+AA19</f>
        <v>147595965</v>
      </c>
      <c r="D19" s="33" t="n">
        <v>29276130</v>
      </c>
      <c r="E19" s="33" t="n">
        <v>1365694</v>
      </c>
      <c r="F19" s="33" t="n">
        <v>14604887</v>
      </c>
      <c r="G19" s="33" t="n">
        <v>0</v>
      </c>
      <c r="H19" s="33" t="n">
        <v>4325934</v>
      </c>
      <c r="I19" s="33" t="n">
        <v>256501</v>
      </c>
      <c r="J19" s="33" t="n">
        <v>1129387</v>
      </c>
      <c r="K19" s="33" t="n">
        <v>1227333</v>
      </c>
      <c r="L19" s="33" t="n">
        <v>52785</v>
      </c>
      <c r="M19" s="33" t="n">
        <f>N19+SUM(Q19:Z19)</f>
        <v>103714948</v>
      </c>
      <c r="N19" s="33" t="n">
        <v>0</v>
      </c>
      <c r="O19" s="49" t="s">
        <v>14</v>
      </c>
      <c r="P19" s="19"/>
      <c r="Q19" s="27" t="n">
        <v>0</v>
      </c>
      <c r="R19" s="33" t="n">
        <v>15376406</v>
      </c>
      <c r="S19" s="33" t="n">
        <v>0</v>
      </c>
      <c r="T19" s="33" t="n">
        <v>0</v>
      </c>
      <c r="U19" s="33" t="n">
        <v>0</v>
      </c>
      <c r="V19" s="33" t="n">
        <v>0</v>
      </c>
      <c r="W19" s="33" t="n">
        <v>10169728</v>
      </c>
      <c r="X19" s="33" t="n">
        <v>75300000</v>
      </c>
      <c r="Y19" s="33" t="n">
        <v>0</v>
      </c>
      <c r="Z19" s="33" t="n">
        <v>2868814</v>
      </c>
      <c r="AA19" s="33" t="n">
        <v>0</v>
      </c>
      <c r="AB19" s="49" t="s">
        <v>14</v>
      </c>
      <c r="AC19" s="64"/>
      <c r="AD19" s="27" t="n">
        <f>AE19+AF19+AG19+AS19</f>
        <v>5554950</v>
      </c>
      <c r="AE19" s="65" t="n">
        <v>0</v>
      </c>
      <c r="AF19" s="65" t="n">
        <v>1096700</v>
      </c>
      <c r="AG19" s="33" t="n">
        <f>SUM(AH19:AR19)</f>
        <v>4458250</v>
      </c>
      <c r="AH19" s="65" t="n">
        <v>0</v>
      </c>
      <c r="AI19" s="65" t="n">
        <v>0</v>
      </c>
      <c r="AJ19" s="65" t="n">
        <v>4458250</v>
      </c>
      <c r="AK19" s="65" t="n">
        <v>0</v>
      </c>
      <c r="AL19" s="65" t="n">
        <v>0</v>
      </c>
      <c r="AM19" s="65" t="n">
        <v>0</v>
      </c>
      <c r="AN19" s="65" t="n">
        <v>0</v>
      </c>
      <c r="AO19" s="65" t="n">
        <v>0</v>
      </c>
      <c r="AP19" s="65" t="n">
        <v>0</v>
      </c>
      <c r="AQ19" s="65" t="n">
        <v>0</v>
      </c>
      <c r="AR19" s="65" t="n">
        <v>0</v>
      </c>
      <c r="AS19" s="65" t="n">
        <v>0</v>
      </c>
      <c r="AT19" s="23"/>
      <c r="AU19" s="23"/>
      <c r="AV19" s="23"/>
      <c r="AW19" s="23"/>
      <c r="AX19" s="23"/>
    </row>
    <row r="20" ht="24" customHeight="true">
      <c r="A20" s="6" t="s">
        <v>15</v>
      </c>
      <c r="B20" s="19"/>
      <c r="C20" s="27" t="n">
        <f>D20+F20+M20+AA20</f>
        <v>28461587</v>
      </c>
      <c r="D20" s="33" t="n">
        <v>13679925</v>
      </c>
      <c r="E20" s="33" t="n">
        <v>197806</v>
      </c>
      <c r="F20" s="33" t="n">
        <v>14400062</v>
      </c>
      <c r="G20" s="33" t="n">
        <v>7000</v>
      </c>
      <c r="H20" s="33" t="n">
        <v>1120010</v>
      </c>
      <c r="I20" s="33" t="n">
        <v>36680</v>
      </c>
      <c r="J20" s="33" t="n">
        <v>0</v>
      </c>
      <c r="K20" s="33" t="n">
        <v>2661397</v>
      </c>
      <c r="L20" s="33" t="n">
        <v>2500</v>
      </c>
      <c r="M20" s="33" t="n">
        <f>N20+SUM(Q20:Z20)</f>
        <v>381600</v>
      </c>
      <c r="N20" s="33" t="n">
        <v>0</v>
      </c>
      <c r="O20" s="49" t="s">
        <v>15</v>
      </c>
      <c r="P20" s="19"/>
      <c r="Q20" s="27" t="n">
        <v>0</v>
      </c>
      <c r="R20" s="33" t="n">
        <v>381600</v>
      </c>
      <c r="S20" s="33" t="n">
        <v>0</v>
      </c>
      <c r="T20" s="33" t="n">
        <v>0</v>
      </c>
      <c r="U20" s="33" t="n">
        <v>0</v>
      </c>
      <c r="V20" s="33" t="n">
        <v>0</v>
      </c>
      <c r="W20" s="33" t="n">
        <v>0</v>
      </c>
      <c r="X20" s="33" t="n">
        <v>0</v>
      </c>
      <c r="Y20" s="33" t="n">
        <v>0</v>
      </c>
      <c r="Z20" s="33" t="n">
        <v>0</v>
      </c>
      <c r="AA20" s="33" t="n">
        <v>0</v>
      </c>
      <c r="AB20" s="49" t="s">
        <v>15</v>
      </c>
      <c r="AC20" s="64"/>
      <c r="AD20" s="27" t="n">
        <f>AE20+AF20+AG20+AS20</f>
        <v>5313765</v>
      </c>
      <c r="AE20" s="65" t="n">
        <v>0</v>
      </c>
      <c r="AF20" s="65" t="n">
        <v>5313765</v>
      </c>
      <c r="AG20" s="33" t="n">
        <f>SUM(AH20:AR20)</f>
        <v>0</v>
      </c>
      <c r="AH20" s="65" t="n">
        <v>0</v>
      </c>
      <c r="AI20" s="65" t="n">
        <v>0</v>
      </c>
      <c r="AJ20" s="65" t="n">
        <v>0</v>
      </c>
      <c r="AK20" s="65" t="n">
        <v>0</v>
      </c>
      <c r="AL20" s="65" t="n">
        <v>0</v>
      </c>
      <c r="AM20" s="65" t="n">
        <v>0</v>
      </c>
      <c r="AN20" s="65" t="n">
        <v>0</v>
      </c>
      <c r="AO20" s="65" t="n">
        <v>0</v>
      </c>
      <c r="AP20" s="65" t="n">
        <v>0</v>
      </c>
      <c r="AQ20" s="65" t="n">
        <v>0</v>
      </c>
      <c r="AR20" s="65" t="n">
        <v>0</v>
      </c>
      <c r="AS20" s="65" t="n">
        <v>0</v>
      </c>
      <c r="AT20" s="23"/>
      <c r="AU20" s="23"/>
      <c r="AV20" s="23"/>
      <c r="AW20" s="23"/>
      <c r="AX20" s="23"/>
    </row>
    <row r="21" ht="24" customHeight="true">
      <c r="A21" s="6" t="s">
        <v>16</v>
      </c>
      <c r="B21" s="19"/>
      <c r="C21" s="27" t="n">
        <f>D21+F21+M21+AA21</f>
        <v>1545015785</v>
      </c>
      <c r="D21" s="33" t="n">
        <v>65014632</v>
      </c>
      <c r="E21" s="33" t="n">
        <v>2207260</v>
      </c>
      <c r="F21" s="33" t="n">
        <v>83074595</v>
      </c>
      <c r="G21" s="33" t="n">
        <v>3383</v>
      </c>
      <c r="H21" s="33" t="n">
        <v>8559989</v>
      </c>
      <c r="I21" s="33" t="n">
        <v>1086140</v>
      </c>
      <c r="J21" s="33" t="n">
        <v>0</v>
      </c>
      <c r="K21" s="33" t="n">
        <v>348304</v>
      </c>
      <c r="L21" s="33" t="n">
        <v>244931</v>
      </c>
      <c r="M21" s="33" t="n">
        <f>N21+SUM(Q21:Z21)</f>
        <v>1396926558</v>
      </c>
      <c r="N21" s="33" t="n">
        <v>0</v>
      </c>
      <c r="O21" s="49" t="s">
        <v>16</v>
      </c>
      <c r="P21" s="19"/>
      <c r="Q21" s="27" t="n">
        <v>0</v>
      </c>
      <c r="R21" s="33" t="n">
        <v>44365335</v>
      </c>
      <c r="S21" s="33" t="n">
        <v>0</v>
      </c>
      <c r="T21" s="33" t="n">
        <v>0</v>
      </c>
      <c r="U21" s="33" t="n">
        <v>0</v>
      </c>
      <c r="V21" s="33" t="n">
        <v>0</v>
      </c>
      <c r="W21" s="33" t="n">
        <v>265852582</v>
      </c>
      <c r="X21" s="33" t="n">
        <v>1085670333</v>
      </c>
      <c r="Y21" s="33" t="n">
        <v>0</v>
      </c>
      <c r="Z21" s="33" t="n">
        <v>1038308</v>
      </c>
      <c r="AA21" s="33" t="n">
        <v>0</v>
      </c>
      <c r="AB21" s="49" t="s">
        <v>16</v>
      </c>
      <c r="AC21" s="64"/>
      <c r="AD21" s="27" t="n">
        <f>AE21+AF21+AG21+AS21</f>
        <v>557307</v>
      </c>
      <c r="AE21" s="65" t="n">
        <v>0</v>
      </c>
      <c r="AF21" s="65" t="n">
        <v>9907</v>
      </c>
      <c r="AG21" s="33" t="n">
        <f>SUM(AH21:AR21)</f>
        <v>547400</v>
      </c>
      <c r="AH21" s="65" t="n">
        <v>0</v>
      </c>
      <c r="AI21" s="65" t="n">
        <v>0</v>
      </c>
      <c r="AJ21" s="65" t="n">
        <v>547400</v>
      </c>
      <c r="AK21" s="65" t="n">
        <v>0</v>
      </c>
      <c r="AL21" s="65" t="n">
        <v>0</v>
      </c>
      <c r="AM21" s="65" t="n">
        <v>0</v>
      </c>
      <c r="AN21" s="65" t="n">
        <v>0</v>
      </c>
      <c r="AO21" s="65" t="n">
        <v>0</v>
      </c>
      <c r="AP21" s="65" t="n">
        <v>0</v>
      </c>
      <c r="AQ21" s="65" t="n">
        <v>0</v>
      </c>
      <c r="AR21" s="65" t="n">
        <v>0</v>
      </c>
      <c r="AS21" s="65" t="n">
        <v>0</v>
      </c>
      <c r="AT21" s="23"/>
      <c r="AU21" s="23"/>
      <c r="AV21" s="23"/>
      <c r="AW21" s="23"/>
      <c r="AX21" s="23"/>
    </row>
    <row r="22" ht="24" customHeight="true">
      <c r="A22" s="6" t="s">
        <v>17</v>
      </c>
      <c r="B22" s="19"/>
      <c r="C22" s="27" t="n">
        <f>D22+F22+M22+AA22</f>
        <v>46452063</v>
      </c>
      <c r="D22" s="33" t="n">
        <v>32836333</v>
      </c>
      <c r="E22" s="33" t="n">
        <v>608762</v>
      </c>
      <c r="F22" s="33" t="n">
        <v>7268217</v>
      </c>
      <c r="G22" s="33" t="n">
        <v>0</v>
      </c>
      <c r="H22" s="33" t="n">
        <v>2013479</v>
      </c>
      <c r="I22" s="33" t="n">
        <v>357300</v>
      </c>
      <c r="J22" s="33" t="n">
        <v>0</v>
      </c>
      <c r="K22" s="33" t="n">
        <v>114480</v>
      </c>
      <c r="L22" s="33" t="n">
        <v>27213</v>
      </c>
      <c r="M22" s="33" t="n">
        <f>N22+SUM(Q22:Z22)</f>
        <v>6347513</v>
      </c>
      <c r="N22" s="33" t="n">
        <v>0</v>
      </c>
      <c r="O22" s="49" t="s">
        <v>17</v>
      </c>
      <c r="P22" s="19"/>
      <c r="Q22" s="27" t="n">
        <v>0</v>
      </c>
      <c r="R22" s="33" t="n">
        <v>3163817</v>
      </c>
      <c r="S22" s="33" t="n">
        <v>0</v>
      </c>
      <c r="T22" s="33" t="n">
        <v>969735</v>
      </c>
      <c r="U22" s="33" t="n">
        <v>0</v>
      </c>
      <c r="V22" s="33" t="n">
        <v>0</v>
      </c>
      <c r="W22" s="33" t="n">
        <v>0</v>
      </c>
      <c r="X22" s="33" t="n">
        <v>405206</v>
      </c>
      <c r="Y22" s="33" t="n">
        <v>0</v>
      </c>
      <c r="Z22" s="33" t="n">
        <v>1808755</v>
      </c>
      <c r="AA22" s="33" t="n">
        <v>0</v>
      </c>
      <c r="AB22" s="49" t="s">
        <v>17</v>
      </c>
      <c r="AC22" s="64"/>
      <c r="AD22" s="27" t="n">
        <f>AE22+AF22+AG22+AS22</f>
        <v>0</v>
      </c>
      <c r="AE22" s="65" t="n">
        <v>0</v>
      </c>
      <c r="AF22" s="65" t="n">
        <v>0</v>
      </c>
      <c r="AG22" s="33" t="n">
        <f>SUM(AH22:AR22)</f>
        <v>0</v>
      </c>
      <c r="AH22" s="65" t="n">
        <v>0</v>
      </c>
      <c r="AI22" s="65" t="n">
        <v>0</v>
      </c>
      <c r="AJ22" s="65" t="n">
        <v>0</v>
      </c>
      <c r="AK22" s="65" t="n">
        <v>0</v>
      </c>
      <c r="AL22" s="65" t="n">
        <v>0</v>
      </c>
      <c r="AM22" s="65" t="n">
        <v>0</v>
      </c>
      <c r="AN22" s="65" t="n">
        <v>0</v>
      </c>
      <c r="AO22" s="65" t="n">
        <v>0</v>
      </c>
      <c r="AP22" s="65" t="n">
        <v>0</v>
      </c>
      <c r="AQ22" s="65" t="n">
        <v>0</v>
      </c>
      <c r="AR22" s="65" t="n">
        <v>0</v>
      </c>
      <c r="AS22" s="65" t="n">
        <v>0</v>
      </c>
      <c r="AT22" s="23"/>
      <c r="AU22" s="23"/>
      <c r="AV22" s="23"/>
      <c r="AW22" s="23"/>
      <c r="AX22" s="23"/>
    </row>
    <row r="23" ht="24" customHeight="true">
      <c r="A23" s="6" t="s">
        <v>18</v>
      </c>
      <c r="B23" s="19"/>
      <c r="C23" s="27" t="n">
        <f>D23+F23+M23+AA23</f>
        <v>806274598</v>
      </c>
      <c r="D23" s="33" t="n">
        <v>733806116</v>
      </c>
      <c r="E23" s="33" t="n">
        <v>57475014</v>
      </c>
      <c r="F23" s="33" t="n">
        <v>72463482</v>
      </c>
      <c r="G23" s="33" t="n">
        <v>0</v>
      </c>
      <c r="H23" s="33" t="n">
        <v>4471915</v>
      </c>
      <c r="I23" s="33" t="n">
        <v>266200</v>
      </c>
      <c r="J23" s="33" t="n">
        <v>523</v>
      </c>
      <c r="K23" s="33" t="n">
        <v>468750</v>
      </c>
      <c r="L23" s="33" t="n">
        <v>5029293</v>
      </c>
      <c r="M23" s="33" t="n">
        <f>N23+SUM(Q23:Z23)</f>
        <v>5000</v>
      </c>
      <c r="N23" s="33" t="n">
        <v>0</v>
      </c>
      <c r="O23" s="49" t="s">
        <v>18</v>
      </c>
      <c r="P23" s="19"/>
      <c r="Q23" s="27" t="n">
        <v>0</v>
      </c>
      <c r="R23" s="33" t="n">
        <v>0</v>
      </c>
      <c r="S23" s="33" t="n">
        <v>0</v>
      </c>
      <c r="T23" s="33" t="n">
        <v>0</v>
      </c>
      <c r="U23" s="33" t="n">
        <v>0</v>
      </c>
      <c r="V23" s="33" t="n">
        <v>0</v>
      </c>
      <c r="W23" s="33" t="n">
        <v>0</v>
      </c>
      <c r="X23" s="33" t="n">
        <v>0</v>
      </c>
      <c r="Y23" s="33" t="n">
        <v>0</v>
      </c>
      <c r="Z23" s="33" t="n">
        <v>5000</v>
      </c>
      <c r="AA23" s="33" t="n">
        <v>0</v>
      </c>
      <c r="AB23" s="49" t="s">
        <v>18</v>
      </c>
      <c r="AC23" s="64"/>
      <c r="AD23" s="27" t="n">
        <f>AE23+AF23+AG23+AS23</f>
        <v>0</v>
      </c>
      <c r="AE23" s="65" t="n">
        <v>0</v>
      </c>
      <c r="AF23" s="65" t="n">
        <v>0</v>
      </c>
      <c r="AG23" s="33" t="n">
        <f>SUM(AH23:AR23)</f>
        <v>0</v>
      </c>
      <c r="AH23" s="65" t="n">
        <v>0</v>
      </c>
      <c r="AI23" s="65" t="n">
        <v>0</v>
      </c>
      <c r="AJ23" s="65" t="n">
        <v>0</v>
      </c>
      <c r="AK23" s="65" t="n">
        <v>0</v>
      </c>
      <c r="AL23" s="65" t="n">
        <v>0</v>
      </c>
      <c r="AM23" s="65" t="n">
        <v>0</v>
      </c>
      <c r="AN23" s="65" t="n">
        <v>0</v>
      </c>
      <c r="AO23" s="65" t="n">
        <v>0</v>
      </c>
      <c r="AP23" s="65" t="n">
        <v>0</v>
      </c>
      <c r="AQ23" s="65" t="n">
        <v>0</v>
      </c>
      <c r="AR23" s="65" t="n">
        <v>0</v>
      </c>
      <c r="AS23" s="65" t="n">
        <v>0</v>
      </c>
      <c r="AT23" s="23"/>
      <c r="AU23" s="23"/>
      <c r="AV23" s="23"/>
      <c r="AW23" s="23"/>
      <c r="AX23" s="23"/>
    </row>
    <row r="24" ht="24" customHeight="true">
      <c r="A24" s="6" t="s">
        <v>19</v>
      </c>
      <c r="B24" s="19"/>
      <c r="C24" s="27" t="n">
        <f>D24+F24+M24+AA24</f>
        <v>224888909</v>
      </c>
      <c r="D24" s="33" t="n">
        <v>209239611</v>
      </c>
      <c r="E24" s="33" t="n">
        <v>5994520</v>
      </c>
      <c r="F24" s="33" t="n">
        <v>11549298</v>
      </c>
      <c r="G24" s="33" t="n">
        <v>0</v>
      </c>
      <c r="H24" s="33" t="n">
        <v>852725</v>
      </c>
      <c r="I24" s="33" t="n">
        <v>109810</v>
      </c>
      <c r="J24" s="33" t="n">
        <v>0</v>
      </c>
      <c r="K24" s="33" t="n">
        <v>84817</v>
      </c>
      <c r="L24" s="33" t="n">
        <v>61300</v>
      </c>
      <c r="M24" s="33" t="n">
        <f>N24+SUM(Q24:Z24)</f>
        <v>4100000</v>
      </c>
      <c r="N24" s="33" t="n">
        <v>0</v>
      </c>
      <c r="O24" s="49" t="s">
        <v>19</v>
      </c>
      <c r="P24" s="19"/>
      <c r="Q24" s="27" t="n">
        <v>0</v>
      </c>
      <c r="R24" s="33" t="n">
        <v>0</v>
      </c>
      <c r="S24" s="33" t="n">
        <v>0</v>
      </c>
      <c r="T24" s="33" t="n">
        <v>0</v>
      </c>
      <c r="U24" s="33" t="n">
        <v>0</v>
      </c>
      <c r="V24" s="33" t="n">
        <v>0</v>
      </c>
      <c r="W24" s="33" t="n">
        <v>0</v>
      </c>
      <c r="X24" s="33" t="n">
        <v>0</v>
      </c>
      <c r="Y24" s="33" t="n">
        <v>0</v>
      </c>
      <c r="Z24" s="33" t="n">
        <v>4100000</v>
      </c>
      <c r="AA24" s="33" t="n">
        <v>0</v>
      </c>
      <c r="AB24" s="49" t="s">
        <v>19</v>
      </c>
      <c r="AC24" s="64"/>
      <c r="AD24" s="27" t="n">
        <f>AE24+AF24+AG24+AS24</f>
        <v>0</v>
      </c>
      <c r="AE24" s="65" t="n">
        <v>0</v>
      </c>
      <c r="AF24" s="65" t="n">
        <v>0</v>
      </c>
      <c r="AG24" s="33" t="n">
        <f>SUM(AH24:AR24)</f>
        <v>0</v>
      </c>
      <c r="AH24" s="65" t="n">
        <v>0</v>
      </c>
      <c r="AI24" s="65" t="n">
        <v>0</v>
      </c>
      <c r="AJ24" s="65" t="n">
        <v>0</v>
      </c>
      <c r="AK24" s="65" t="n">
        <v>0</v>
      </c>
      <c r="AL24" s="65" t="n">
        <v>0</v>
      </c>
      <c r="AM24" s="65" t="n">
        <v>0</v>
      </c>
      <c r="AN24" s="65" t="n">
        <v>0</v>
      </c>
      <c r="AO24" s="65" t="n">
        <v>0</v>
      </c>
      <c r="AP24" s="65" t="n">
        <v>0</v>
      </c>
      <c r="AQ24" s="65" t="n">
        <v>0</v>
      </c>
      <c r="AR24" s="65" t="n">
        <v>0</v>
      </c>
      <c r="AS24" s="65" t="n">
        <v>0</v>
      </c>
      <c r="AT24" s="23"/>
      <c r="AU24" s="23"/>
      <c r="AV24" s="23"/>
      <c r="AW24" s="23"/>
      <c r="AX24" s="23"/>
    </row>
    <row r="25" ht="24" customHeight="true">
      <c r="A25" s="6" t="s">
        <v>20</v>
      </c>
      <c r="B25" s="19"/>
      <c r="C25" s="27" t="n">
        <f>D25+F25+M25+AA25</f>
        <v>947706573</v>
      </c>
      <c r="D25" s="33" t="n">
        <v>128488679</v>
      </c>
      <c r="E25" s="33" t="n">
        <v>7100467</v>
      </c>
      <c r="F25" s="33" t="n">
        <v>43586911</v>
      </c>
      <c r="G25" s="33" t="n">
        <v>52500</v>
      </c>
      <c r="H25" s="33" t="n">
        <v>13523343</v>
      </c>
      <c r="I25" s="33" t="n">
        <v>4940666</v>
      </c>
      <c r="J25" s="33" t="n">
        <v>0</v>
      </c>
      <c r="K25" s="33" t="n">
        <v>71236</v>
      </c>
      <c r="L25" s="33" t="n">
        <v>307144</v>
      </c>
      <c r="M25" s="33" t="n">
        <f>N25+SUM(Q25:Z25)</f>
        <v>775630983</v>
      </c>
      <c r="N25" s="33" t="n">
        <v>0</v>
      </c>
      <c r="O25" s="49" t="s">
        <v>20</v>
      </c>
      <c r="P25" s="19"/>
      <c r="Q25" s="27" t="n">
        <v>0</v>
      </c>
      <c r="R25" s="33" t="n">
        <v>1666700</v>
      </c>
      <c r="S25" s="33" t="n">
        <v>0</v>
      </c>
      <c r="T25" s="33" t="n">
        <v>0</v>
      </c>
      <c r="U25" s="33" t="n">
        <v>0</v>
      </c>
      <c r="V25" s="33" t="n">
        <v>0</v>
      </c>
      <c r="W25" s="33" t="n">
        <v>0</v>
      </c>
      <c r="X25" s="33" t="n">
        <v>773736283</v>
      </c>
      <c r="Y25" s="33" t="n">
        <v>0</v>
      </c>
      <c r="Z25" s="33" t="n">
        <v>228000</v>
      </c>
      <c r="AA25" s="33" t="n">
        <v>0</v>
      </c>
      <c r="AB25" s="49" t="s">
        <v>20</v>
      </c>
      <c r="AC25" s="64"/>
      <c r="AD25" s="27" t="n">
        <f>AE25+AF25+AG25+AS25</f>
        <v>0</v>
      </c>
      <c r="AE25" s="65" t="n">
        <v>0</v>
      </c>
      <c r="AF25" s="65" t="n">
        <v>0</v>
      </c>
      <c r="AG25" s="33" t="n">
        <f>SUM(AH25:AR25)</f>
        <v>0</v>
      </c>
      <c r="AH25" s="65" t="n">
        <v>0</v>
      </c>
      <c r="AI25" s="65" t="n">
        <v>0</v>
      </c>
      <c r="AJ25" s="65" t="n">
        <v>0</v>
      </c>
      <c r="AK25" s="65" t="n">
        <v>0</v>
      </c>
      <c r="AL25" s="65" t="n">
        <v>0</v>
      </c>
      <c r="AM25" s="65" t="n">
        <v>0</v>
      </c>
      <c r="AN25" s="65" t="n">
        <v>0</v>
      </c>
      <c r="AO25" s="65" t="n">
        <v>0</v>
      </c>
      <c r="AP25" s="65" t="n">
        <v>0</v>
      </c>
      <c r="AQ25" s="65" t="n">
        <v>0</v>
      </c>
      <c r="AR25" s="65" t="n">
        <v>0</v>
      </c>
      <c r="AS25" s="65" t="n">
        <v>0</v>
      </c>
      <c r="AT25" s="23"/>
      <c r="AU25" s="23"/>
      <c r="AV25" s="23"/>
      <c r="AW25" s="23"/>
      <c r="AX25" s="23"/>
    </row>
    <row r="26" ht="24" customHeight="true">
      <c r="A26" s="6" t="s">
        <v>21</v>
      </c>
      <c r="B26" s="19"/>
      <c r="C26" s="27" t="n">
        <f>D26+F26+M26+AA26</f>
        <v>391652500</v>
      </c>
      <c r="D26" s="33" t="n">
        <v>209586313</v>
      </c>
      <c r="E26" s="33" t="n">
        <v>2770319</v>
      </c>
      <c r="F26" s="33" t="n">
        <v>180672582</v>
      </c>
      <c r="G26" s="33" t="n">
        <v>0</v>
      </c>
      <c r="H26" s="33" t="n">
        <v>55949070</v>
      </c>
      <c r="I26" s="33" t="n">
        <v>173270</v>
      </c>
      <c r="J26" s="33" t="n">
        <v>139228</v>
      </c>
      <c r="K26" s="33" t="n">
        <v>136677</v>
      </c>
      <c r="L26" s="33" t="n">
        <v>11935636</v>
      </c>
      <c r="M26" s="33" t="n">
        <f>N26+SUM(Q26:Z26)</f>
        <v>1393605</v>
      </c>
      <c r="N26" s="33" t="n">
        <v>0</v>
      </c>
      <c r="O26" s="49" t="s">
        <v>21</v>
      </c>
      <c r="P26" s="19"/>
      <c r="Q26" s="27" t="n">
        <v>0</v>
      </c>
      <c r="R26" s="33" t="n">
        <v>0</v>
      </c>
      <c r="S26" s="33" t="n">
        <v>0</v>
      </c>
      <c r="T26" s="33" t="n">
        <v>0</v>
      </c>
      <c r="U26" s="33" t="n">
        <v>0</v>
      </c>
      <c r="V26" s="33" t="n">
        <v>0</v>
      </c>
      <c r="W26" s="33" t="n">
        <v>0</v>
      </c>
      <c r="X26" s="33" t="n">
        <v>0</v>
      </c>
      <c r="Y26" s="33" t="n">
        <v>0</v>
      </c>
      <c r="Z26" s="33" t="n">
        <v>1393605</v>
      </c>
      <c r="AA26" s="33" t="n">
        <v>0</v>
      </c>
      <c r="AB26" s="49" t="s">
        <v>21</v>
      </c>
      <c r="AC26" s="64"/>
      <c r="AD26" s="27" t="n">
        <f>AE26+AF26+AG26+AS26</f>
        <v>9634060</v>
      </c>
      <c r="AE26" s="65" t="n">
        <v>0</v>
      </c>
      <c r="AF26" s="65" t="n">
        <v>9634060</v>
      </c>
      <c r="AG26" s="33" t="n">
        <f>SUM(AH26:AR26)</f>
        <v>0</v>
      </c>
      <c r="AH26" s="65" t="n">
        <v>0</v>
      </c>
      <c r="AI26" s="65" t="n">
        <v>0</v>
      </c>
      <c r="AJ26" s="65" t="n">
        <v>0</v>
      </c>
      <c r="AK26" s="65" t="n">
        <v>0</v>
      </c>
      <c r="AL26" s="65" t="n">
        <v>0</v>
      </c>
      <c r="AM26" s="65" t="n">
        <v>0</v>
      </c>
      <c r="AN26" s="65" t="n">
        <v>0</v>
      </c>
      <c r="AO26" s="65" t="n">
        <v>0</v>
      </c>
      <c r="AP26" s="65" t="n">
        <v>0</v>
      </c>
      <c r="AQ26" s="65" t="n">
        <v>0</v>
      </c>
      <c r="AR26" s="65" t="n">
        <v>0</v>
      </c>
      <c r="AS26" s="65" t="n">
        <v>0</v>
      </c>
      <c r="AT26" s="23"/>
      <c r="AU26" s="23"/>
      <c r="AV26" s="23"/>
      <c r="AW26" s="23"/>
      <c r="AX26" s="23"/>
    </row>
    <row r="27" ht="24" customHeight="true">
      <c r="A27" s="6" t="s">
        <v>22</v>
      </c>
      <c r="B27" s="19"/>
      <c r="C27" s="27" t="n">
        <f>D27+F27+M27+AA27</f>
        <v>130185776</v>
      </c>
      <c r="D27" s="33" t="n">
        <v>53227060</v>
      </c>
      <c r="E27" s="33" t="n">
        <v>1209350</v>
      </c>
      <c r="F27" s="33" t="n">
        <v>75560694</v>
      </c>
      <c r="G27" s="33" t="n">
        <v>0</v>
      </c>
      <c r="H27" s="33" t="n">
        <v>13493325</v>
      </c>
      <c r="I27" s="33" t="n">
        <v>3480910</v>
      </c>
      <c r="J27" s="33" t="n">
        <v>0</v>
      </c>
      <c r="K27" s="33" t="n">
        <v>88596</v>
      </c>
      <c r="L27" s="33" t="n">
        <v>553986</v>
      </c>
      <c r="M27" s="33" t="n">
        <f>N27+SUM(Q27:Z27)</f>
        <v>1398022</v>
      </c>
      <c r="N27" s="33" t="n">
        <v>0</v>
      </c>
      <c r="O27" s="49" t="s">
        <v>22</v>
      </c>
      <c r="P27" s="19"/>
      <c r="Q27" s="27" t="n">
        <v>0</v>
      </c>
      <c r="R27" s="33" t="n">
        <v>1398022</v>
      </c>
      <c r="S27" s="33" t="n">
        <v>0</v>
      </c>
      <c r="T27" s="33" t="n">
        <v>0</v>
      </c>
      <c r="U27" s="33" t="n">
        <v>0</v>
      </c>
      <c r="V27" s="33" t="n">
        <v>0</v>
      </c>
      <c r="W27" s="33" t="n">
        <v>0</v>
      </c>
      <c r="X27" s="33" t="n">
        <v>0</v>
      </c>
      <c r="Y27" s="33" t="n">
        <v>0</v>
      </c>
      <c r="Z27" s="33" t="n">
        <v>0</v>
      </c>
      <c r="AA27" s="33" t="n">
        <v>0</v>
      </c>
      <c r="AB27" s="49" t="s">
        <v>22</v>
      </c>
      <c r="AC27" s="64"/>
      <c r="AD27" s="27" t="n">
        <f>AE27+AF27+AG27+AS27</f>
        <v>2818000</v>
      </c>
      <c r="AE27" s="65" t="n">
        <v>0</v>
      </c>
      <c r="AF27" s="65" t="n">
        <v>2818000</v>
      </c>
      <c r="AG27" s="33" t="n">
        <f>SUM(AH27:AR27)</f>
        <v>0</v>
      </c>
      <c r="AH27" s="65" t="n">
        <v>0</v>
      </c>
      <c r="AI27" s="65" t="n">
        <v>0</v>
      </c>
      <c r="AJ27" s="65" t="n">
        <v>0</v>
      </c>
      <c r="AK27" s="65" t="n">
        <v>0</v>
      </c>
      <c r="AL27" s="65" t="n">
        <v>0</v>
      </c>
      <c r="AM27" s="65" t="n">
        <v>0</v>
      </c>
      <c r="AN27" s="65" t="n">
        <v>0</v>
      </c>
      <c r="AO27" s="65" t="n">
        <v>0</v>
      </c>
      <c r="AP27" s="65" t="n">
        <v>0</v>
      </c>
      <c r="AQ27" s="65" t="n">
        <v>0</v>
      </c>
      <c r="AR27" s="65" t="n">
        <v>0</v>
      </c>
      <c r="AS27" s="65" t="n">
        <v>0</v>
      </c>
      <c r="AT27" s="23"/>
      <c r="AU27" s="23"/>
      <c r="AV27" s="23"/>
      <c r="AW27" s="23"/>
      <c r="AX27" s="23"/>
    </row>
    <row r="28" ht="24" customHeight="true">
      <c r="A28" s="6" t="s">
        <v>23</v>
      </c>
      <c r="B28" s="18"/>
      <c r="C28" s="27" t="n">
        <f>D28+F28+M28+AA28</f>
        <v>89805051</v>
      </c>
      <c r="D28" s="33" t="n">
        <v>71402080</v>
      </c>
      <c r="E28" s="33" t="n">
        <v>6010588</v>
      </c>
      <c r="F28" s="33" t="n">
        <v>18402971</v>
      </c>
      <c r="G28" s="33" t="n">
        <v>0</v>
      </c>
      <c r="H28" s="33" t="n">
        <v>8634465</v>
      </c>
      <c r="I28" s="33" t="n">
        <v>74000</v>
      </c>
      <c r="J28" s="33" t="n">
        <v>0</v>
      </c>
      <c r="K28" s="33" t="n">
        <v>10316</v>
      </c>
      <c r="L28" s="33" t="n">
        <v>82583</v>
      </c>
      <c r="M28" s="33" t="n">
        <f>N28+SUM(Q28:Z28)</f>
        <v>0</v>
      </c>
      <c r="N28" s="33" t="n">
        <v>0</v>
      </c>
      <c r="O28" s="49" t="s">
        <v>23</v>
      </c>
      <c r="P28" s="19"/>
      <c r="Q28" s="27" t="n">
        <v>0</v>
      </c>
      <c r="R28" s="33" t="n">
        <v>0</v>
      </c>
      <c r="S28" s="33" t="n">
        <v>0</v>
      </c>
      <c r="T28" s="33" t="n">
        <v>0</v>
      </c>
      <c r="U28" s="33" t="n">
        <v>0</v>
      </c>
      <c r="V28" s="33" t="n">
        <v>0</v>
      </c>
      <c r="W28" s="33" t="n">
        <v>0</v>
      </c>
      <c r="X28" s="33" t="n">
        <v>0</v>
      </c>
      <c r="Y28" s="33" t="n">
        <v>0</v>
      </c>
      <c r="Z28" s="33" t="n">
        <v>0</v>
      </c>
      <c r="AA28" s="33" t="n">
        <v>0</v>
      </c>
      <c r="AB28" s="49" t="s">
        <v>23</v>
      </c>
      <c r="AC28" s="64"/>
      <c r="AD28" s="27" t="n">
        <f>AE28+AF28+AG28+AS28</f>
        <v>236000</v>
      </c>
      <c r="AE28" s="65" t="n">
        <v>0</v>
      </c>
      <c r="AF28" s="65" t="n">
        <v>236000</v>
      </c>
      <c r="AG28" s="33" t="n">
        <f>SUM(AH28:AR28)</f>
        <v>0</v>
      </c>
      <c r="AH28" s="65" t="n">
        <v>0</v>
      </c>
      <c r="AI28" s="65" t="n">
        <v>0</v>
      </c>
      <c r="AJ28" s="65" t="n">
        <v>0</v>
      </c>
      <c r="AK28" s="65" t="n">
        <v>0</v>
      </c>
      <c r="AL28" s="65" t="n">
        <v>0</v>
      </c>
      <c r="AM28" s="65" t="n">
        <v>0</v>
      </c>
      <c r="AN28" s="65" t="n">
        <v>0</v>
      </c>
      <c r="AO28" s="65" t="n">
        <v>0</v>
      </c>
      <c r="AP28" s="65" t="n">
        <v>0</v>
      </c>
      <c r="AQ28" s="65" t="n">
        <v>0</v>
      </c>
      <c r="AR28" s="65" t="n">
        <v>0</v>
      </c>
      <c r="AS28" s="65" t="n">
        <v>0</v>
      </c>
      <c r="AT28" s="23"/>
      <c r="AU28" s="23"/>
      <c r="AV28" s="23"/>
      <c r="AW28" s="23"/>
      <c r="AX28" s="23"/>
    </row>
    <row r="29" ht="24" customHeight="true">
      <c r="A29" s="6" t="s">
        <v>24</v>
      </c>
      <c r="B29" s="18"/>
      <c r="C29" s="27" t="n">
        <f>D29+F29+M29+AA29</f>
        <v>10606523</v>
      </c>
      <c r="D29" s="33" t="n">
        <v>7379191</v>
      </c>
      <c r="E29" s="33" t="n">
        <v>248049</v>
      </c>
      <c r="F29" s="33" t="n">
        <v>2526979</v>
      </c>
      <c r="G29" s="33" t="n">
        <v>0</v>
      </c>
      <c r="H29" s="33" t="n">
        <v>316072</v>
      </c>
      <c r="I29" s="33" t="n">
        <v>920617</v>
      </c>
      <c r="J29" s="33" t="n">
        <v>0</v>
      </c>
      <c r="K29" s="33" t="n">
        <v>0</v>
      </c>
      <c r="L29" s="33" t="n">
        <v>0</v>
      </c>
      <c r="M29" s="33" t="n">
        <f>N29+SUM(Q29:Z29)</f>
        <v>700353</v>
      </c>
      <c r="N29" s="33" t="n">
        <v>0</v>
      </c>
      <c r="O29" s="49" t="s">
        <v>24</v>
      </c>
      <c r="P29" s="19"/>
      <c r="Q29" s="27" t="n">
        <v>0</v>
      </c>
      <c r="R29" s="33" t="n">
        <v>0</v>
      </c>
      <c r="S29" s="33" t="n">
        <v>0</v>
      </c>
      <c r="T29" s="33" t="n">
        <v>0</v>
      </c>
      <c r="U29" s="33" t="n">
        <v>0</v>
      </c>
      <c r="V29" s="33" t="n">
        <v>0</v>
      </c>
      <c r="W29" s="33" t="n">
        <v>0</v>
      </c>
      <c r="X29" s="33" t="n">
        <v>0</v>
      </c>
      <c r="Y29" s="33" t="n">
        <v>0</v>
      </c>
      <c r="Z29" s="33" t="n">
        <v>700353</v>
      </c>
      <c r="AA29" s="33" t="n">
        <v>0</v>
      </c>
      <c r="AB29" s="49" t="s">
        <v>24</v>
      </c>
      <c r="AC29" s="64"/>
      <c r="AD29" s="27" t="n">
        <f>AE29+AF29+AG29+AS29</f>
        <v>0</v>
      </c>
      <c r="AE29" s="65" t="n">
        <v>0</v>
      </c>
      <c r="AF29" s="65" t="n">
        <v>0</v>
      </c>
      <c r="AG29" s="33" t="n">
        <f>SUM(AH29:AR29)</f>
        <v>0</v>
      </c>
      <c r="AH29" s="65" t="n">
        <v>0</v>
      </c>
      <c r="AI29" s="65" t="n">
        <v>0</v>
      </c>
      <c r="AJ29" s="65" t="n">
        <v>0</v>
      </c>
      <c r="AK29" s="65" t="n">
        <v>0</v>
      </c>
      <c r="AL29" s="65" t="n">
        <v>0</v>
      </c>
      <c r="AM29" s="65" t="n">
        <v>0</v>
      </c>
      <c r="AN29" s="65" t="n">
        <v>0</v>
      </c>
      <c r="AO29" s="65" t="n">
        <v>0</v>
      </c>
      <c r="AP29" s="65" t="n">
        <v>0</v>
      </c>
      <c r="AQ29" s="65" t="n">
        <v>0</v>
      </c>
      <c r="AR29" s="65" t="n">
        <v>0</v>
      </c>
      <c r="AS29" s="65" t="n">
        <v>0</v>
      </c>
      <c r="AT29" s="23"/>
      <c r="AU29" s="23"/>
      <c r="AV29" s="23"/>
      <c r="AW29" s="23"/>
      <c r="AX29" s="23"/>
    </row>
    <row r="30" ht="24" customHeight="true">
      <c r="A30" s="6" t="s">
        <v>25</v>
      </c>
      <c r="B30" s="18"/>
      <c r="C30" s="27" t="n">
        <f>D30+F30+M30+AA30</f>
        <v>27875811</v>
      </c>
      <c r="D30" s="33" t="n">
        <v>5496002</v>
      </c>
      <c r="E30" s="33" t="n">
        <v>281436</v>
      </c>
      <c r="F30" s="33" t="n">
        <v>7119409</v>
      </c>
      <c r="G30" s="33" t="n">
        <v>0</v>
      </c>
      <c r="H30" s="33" t="n">
        <v>715185</v>
      </c>
      <c r="I30" s="33" t="n">
        <v>290474</v>
      </c>
      <c r="J30" s="33" t="n">
        <v>0</v>
      </c>
      <c r="K30" s="33" t="n">
        <v>450</v>
      </c>
      <c r="L30" s="33" t="n">
        <v>0</v>
      </c>
      <c r="M30" s="33" t="n">
        <f>N30+SUM(Q30:Z30)</f>
        <v>15260400</v>
      </c>
      <c r="N30" s="33" t="n">
        <v>0</v>
      </c>
      <c r="O30" s="49" t="s">
        <v>25</v>
      </c>
      <c r="P30" s="19"/>
      <c r="Q30" s="27" t="n">
        <v>0</v>
      </c>
      <c r="R30" s="33" t="n">
        <v>15235600</v>
      </c>
      <c r="S30" s="33" t="n">
        <v>0</v>
      </c>
      <c r="T30" s="33" t="n">
        <v>0</v>
      </c>
      <c r="U30" s="33" t="n">
        <v>0</v>
      </c>
      <c r="V30" s="33" t="n">
        <v>0</v>
      </c>
      <c r="W30" s="33" t="n">
        <v>0</v>
      </c>
      <c r="X30" s="33" t="n">
        <v>0</v>
      </c>
      <c r="Y30" s="33" t="n">
        <v>0</v>
      </c>
      <c r="Z30" s="33" t="n">
        <v>24800</v>
      </c>
      <c r="AA30" s="33" t="n">
        <v>0</v>
      </c>
      <c r="AB30" s="49" t="s">
        <v>25</v>
      </c>
      <c r="AC30" s="64"/>
      <c r="AD30" s="27" t="n">
        <f>AE30+AF30+AG30+AS30</f>
        <v>1496854</v>
      </c>
      <c r="AE30" s="65" t="n">
        <v>46879</v>
      </c>
      <c r="AF30" s="65" t="n">
        <v>249975</v>
      </c>
      <c r="AG30" s="33" t="n">
        <f>SUM(AH30:AR30)</f>
        <v>1200000</v>
      </c>
      <c r="AH30" s="65" t="n">
        <v>0</v>
      </c>
      <c r="AI30" s="65" t="n">
        <v>0</v>
      </c>
      <c r="AJ30" s="65" t="n">
        <v>1200000</v>
      </c>
      <c r="AK30" s="65" t="n">
        <v>0</v>
      </c>
      <c r="AL30" s="65" t="n">
        <v>0</v>
      </c>
      <c r="AM30" s="65" t="n">
        <v>0</v>
      </c>
      <c r="AN30" s="65" t="n">
        <v>0</v>
      </c>
      <c r="AO30" s="65" t="n">
        <v>0</v>
      </c>
      <c r="AP30" s="65" t="n">
        <v>0</v>
      </c>
      <c r="AQ30" s="65" t="n">
        <v>0</v>
      </c>
      <c r="AR30" s="65" t="n">
        <v>0</v>
      </c>
      <c r="AS30" s="65" t="n">
        <v>0</v>
      </c>
      <c r="AT30" s="23"/>
      <c r="AU30" s="23"/>
      <c r="AV30" s="23"/>
      <c r="AW30" s="23"/>
      <c r="AX30" s="23"/>
    </row>
    <row r="31" ht="24" customHeight="true">
      <c r="A31" s="6" t="s">
        <v>26</v>
      </c>
      <c r="B31" s="18"/>
      <c r="C31" s="27" t="n">
        <f>D31+F31+M31+AA31</f>
        <v>70095905</v>
      </c>
      <c r="D31" s="33" t="n">
        <v>50532119</v>
      </c>
      <c r="E31" s="33" t="n">
        <v>7095937</v>
      </c>
      <c r="F31" s="33" t="n">
        <v>19415980</v>
      </c>
      <c r="G31" s="33" t="n">
        <v>0</v>
      </c>
      <c r="H31" s="33" t="n">
        <v>8958598</v>
      </c>
      <c r="I31" s="33" t="n">
        <v>23500</v>
      </c>
      <c r="J31" s="33" t="n">
        <v>0</v>
      </c>
      <c r="K31" s="33" t="n">
        <v>0</v>
      </c>
      <c r="L31" s="33" t="n">
        <v>9082</v>
      </c>
      <c r="M31" s="33" t="n">
        <f>N31+SUM(Q31:Z31)</f>
        <v>147806</v>
      </c>
      <c r="N31" s="33" t="n">
        <v>0</v>
      </c>
      <c r="O31" s="49" t="s">
        <v>26</v>
      </c>
      <c r="P31" s="19"/>
      <c r="Q31" s="27" t="n">
        <v>0</v>
      </c>
      <c r="R31" s="33" t="n">
        <v>0</v>
      </c>
      <c r="S31" s="33" t="n">
        <v>0</v>
      </c>
      <c r="T31" s="33" t="n">
        <v>0</v>
      </c>
      <c r="U31" s="33" t="n">
        <v>0</v>
      </c>
      <c r="V31" s="33" t="n">
        <v>0</v>
      </c>
      <c r="W31" s="33" t="n">
        <v>0</v>
      </c>
      <c r="X31" s="33" t="n">
        <v>0</v>
      </c>
      <c r="Y31" s="33" t="n">
        <v>0</v>
      </c>
      <c r="Z31" s="33" t="n">
        <v>147806</v>
      </c>
      <c r="AA31" s="33" t="n">
        <v>0</v>
      </c>
      <c r="AB31" s="49" t="s">
        <v>26</v>
      </c>
      <c r="AC31" s="64"/>
      <c r="AD31" s="27" t="n">
        <f>AE31+AF31+AG31+AS31</f>
        <v>0</v>
      </c>
      <c r="AE31" s="65" t="n">
        <v>0</v>
      </c>
      <c r="AF31" s="65" t="n">
        <v>0</v>
      </c>
      <c r="AG31" s="33" t="n">
        <f>SUM(AH31:AR31)</f>
        <v>0</v>
      </c>
      <c r="AH31" s="65" t="n">
        <v>0</v>
      </c>
      <c r="AI31" s="65" t="n">
        <v>0</v>
      </c>
      <c r="AJ31" s="65" t="n">
        <v>0</v>
      </c>
      <c r="AK31" s="65" t="n">
        <v>0</v>
      </c>
      <c r="AL31" s="65" t="n">
        <v>0</v>
      </c>
      <c r="AM31" s="65" t="n">
        <v>0</v>
      </c>
      <c r="AN31" s="65" t="n">
        <v>0</v>
      </c>
      <c r="AO31" s="65" t="n">
        <v>0</v>
      </c>
      <c r="AP31" s="65" t="n">
        <v>0</v>
      </c>
      <c r="AQ31" s="65" t="n">
        <v>0</v>
      </c>
      <c r="AR31" s="65" t="n">
        <v>0</v>
      </c>
      <c r="AS31" s="65" t="n">
        <v>0</v>
      </c>
      <c r="AT31" s="23"/>
      <c r="AU31" s="23"/>
      <c r="AV31" s="23"/>
      <c r="AW31" s="23"/>
      <c r="AX31" s="23"/>
    </row>
    <row r="32" ht="24" customHeight="true">
      <c r="A32" s="6" t="s">
        <v>27</v>
      </c>
      <c r="B32" s="18"/>
      <c r="C32" s="27" t="n">
        <f>D32+F32+M32+AA32</f>
        <v>60169373</v>
      </c>
      <c r="D32" s="33" t="n">
        <v>13536142</v>
      </c>
      <c r="E32" s="33" t="n">
        <v>230235</v>
      </c>
      <c r="F32" s="33" t="n">
        <v>46183231</v>
      </c>
      <c r="G32" s="33" t="n">
        <v>0</v>
      </c>
      <c r="H32" s="33" t="n">
        <v>2993905</v>
      </c>
      <c r="I32" s="33" t="n">
        <v>168697</v>
      </c>
      <c r="J32" s="33" t="n">
        <v>0</v>
      </c>
      <c r="K32" s="33" t="n">
        <v>23750</v>
      </c>
      <c r="L32" s="33" t="n">
        <v>0</v>
      </c>
      <c r="M32" s="33" t="n">
        <f>N32+SUM(Q32:Z32)</f>
        <v>450000</v>
      </c>
      <c r="N32" s="33" t="n">
        <v>0</v>
      </c>
      <c r="O32" s="49" t="s">
        <v>27</v>
      </c>
      <c r="P32" s="19"/>
      <c r="Q32" s="27" t="n">
        <v>0</v>
      </c>
      <c r="R32" s="33" t="n">
        <v>0</v>
      </c>
      <c r="S32" s="33" t="n">
        <v>0</v>
      </c>
      <c r="T32" s="33" t="n">
        <v>0</v>
      </c>
      <c r="U32" s="33" t="n">
        <v>0</v>
      </c>
      <c r="V32" s="33" t="n">
        <v>0</v>
      </c>
      <c r="W32" s="33" t="n">
        <v>0</v>
      </c>
      <c r="X32" s="33" t="n">
        <v>0</v>
      </c>
      <c r="Y32" s="33" t="n">
        <v>0</v>
      </c>
      <c r="Z32" s="33" t="n">
        <v>450000</v>
      </c>
      <c r="AA32" s="33" t="n">
        <v>0</v>
      </c>
      <c r="AB32" s="49" t="s">
        <v>27</v>
      </c>
      <c r="AC32" s="64"/>
      <c r="AD32" s="27" t="n">
        <f>AE32+AF32+AG32+AS32</f>
        <v>4295741</v>
      </c>
      <c r="AE32" s="65" t="n">
        <v>0</v>
      </c>
      <c r="AF32" s="65" t="n">
        <v>4136741</v>
      </c>
      <c r="AG32" s="33" t="n">
        <f>SUM(AH32:AR32)</f>
        <v>159000</v>
      </c>
      <c r="AH32" s="65" t="n">
        <v>0</v>
      </c>
      <c r="AI32" s="65" t="n">
        <v>0</v>
      </c>
      <c r="AJ32" s="65" t="n">
        <v>0</v>
      </c>
      <c r="AK32" s="65" t="n">
        <v>0</v>
      </c>
      <c r="AL32" s="65" t="n">
        <v>0</v>
      </c>
      <c r="AM32" s="65" t="n">
        <v>0</v>
      </c>
      <c r="AN32" s="65" t="n">
        <v>0</v>
      </c>
      <c r="AO32" s="65" t="n">
        <v>0</v>
      </c>
      <c r="AP32" s="65" t="n">
        <v>0</v>
      </c>
      <c r="AQ32" s="65" t="n">
        <v>0</v>
      </c>
      <c r="AR32" s="65" t="n">
        <v>159000</v>
      </c>
      <c r="AS32" s="65" t="n">
        <v>0</v>
      </c>
      <c r="AT32" s="23"/>
      <c r="AU32" s="23"/>
      <c r="AV32" s="23"/>
      <c r="AW32" s="23"/>
      <c r="AX32" s="23"/>
    </row>
    <row r="33" ht="24" customHeight="true">
      <c r="A33" s="6" t="s">
        <v>28</v>
      </c>
      <c r="B33" s="18"/>
      <c r="C33" s="27" t="n">
        <f>D33+F33+M33+AA33</f>
        <v>12987359</v>
      </c>
      <c r="D33" s="33" t="n">
        <v>4565432</v>
      </c>
      <c r="E33" s="33" t="n">
        <v>54069</v>
      </c>
      <c r="F33" s="33" t="n">
        <v>5531927</v>
      </c>
      <c r="G33" s="33" t="n">
        <v>0</v>
      </c>
      <c r="H33" s="33" t="n">
        <v>931746</v>
      </c>
      <c r="I33" s="33" t="n">
        <v>26300</v>
      </c>
      <c r="J33" s="33" t="n">
        <v>0</v>
      </c>
      <c r="K33" s="33" t="n">
        <v>100989</v>
      </c>
      <c r="L33" s="33" t="n">
        <v>0</v>
      </c>
      <c r="M33" s="33" t="n">
        <f>N33+SUM(Q33:Z33)</f>
        <v>2890000</v>
      </c>
      <c r="N33" s="33" t="n">
        <v>0</v>
      </c>
      <c r="O33" s="49" t="s">
        <v>28</v>
      </c>
      <c r="P33" s="19"/>
      <c r="Q33" s="27" t="n">
        <v>0</v>
      </c>
      <c r="R33" s="33" t="n">
        <v>2890000</v>
      </c>
      <c r="S33" s="33" t="n">
        <v>0</v>
      </c>
      <c r="T33" s="33" t="n">
        <v>0</v>
      </c>
      <c r="U33" s="33" t="n">
        <v>0</v>
      </c>
      <c r="V33" s="33" t="n">
        <v>0</v>
      </c>
      <c r="W33" s="33" t="n">
        <v>0</v>
      </c>
      <c r="X33" s="33" t="n">
        <v>0</v>
      </c>
      <c r="Y33" s="33" t="n">
        <v>0</v>
      </c>
      <c r="Z33" s="33" t="n">
        <v>0</v>
      </c>
      <c r="AA33" s="33" t="n">
        <v>0</v>
      </c>
      <c r="AB33" s="49" t="s">
        <v>28</v>
      </c>
      <c r="AC33" s="64"/>
      <c r="AD33" s="27" t="n">
        <f>AE33+AF33+AG33+AS33</f>
        <v>375000</v>
      </c>
      <c r="AE33" s="65" t="n">
        <v>0</v>
      </c>
      <c r="AF33" s="65" t="n">
        <v>375000</v>
      </c>
      <c r="AG33" s="33" t="n">
        <f>SUM(AH33:AR33)</f>
        <v>0</v>
      </c>
      <c r="AH33" s="65" t="n">
        <v>0</v>
      </c>
      <c r="AI33" s="65" t="n">
        <v>0</v>
      </c>
      <c r="AJ33" s="65" t="n">
        <v>0</v>
      </c>
      <c r="AK33" s="65" t="n">
        <v>0</v>
      </c>
      <c r="AL33" s="65" t="n">
        <v>0</v>
      </c>
      <c r="AM33" s="65" t="n">
        <v>0</v>
      </c>
      <c r="AN33" s="65" t="n">
        <v>0</v>
      </c>
      <c r="AO33" s="65" t="n">
        <v>0</v>
      </c>
      <c r="AP33" s="65" t="n">
        <v>0</v>
      </c>
      <c r="AQ33" s="65" t="n">
        <v>0</v>
      </c>
      <c r="AR33" s="65" t="n">
        <v>0</v>
      </c>
      <c r="AS33" s="65" t="n">
        <v>0</v>
      </c>
      <c r="AT33" s="23"/>
      <c r="AU33" s="23"/>
      <c r="AV33" s="23"/>
      <c r="AW33" s="23"/>
      <c r="AX33" s="23"/>
    </row>
    <row r="34" ht="24" customHeight="true">
      <c r="A34" s="6" t="s">
        <v>29</v>
      </c>
      <c r="B34" s="18"/>
      <c r="C34" s="27" t="n">
        <f>D34+F34+M34+AA34</f>
        <v>11649208</v>
      </c>
      <c r="D34" s="33" t="n">
        <v>4797640</v>
      </c>
      <c r="E34" s="33" t="n">
        <v>35708</v>
      </c>
      <c r="F34" s="33" t="n">
        <v>6851568</v>
      </c>
      <c r="G34" s="33" t="n">
        <v>0</v>
      </c>
      <c r="H34" s="33" t="n">
        <v>264807</v>
      </c>
      <c r="I34" s="33" t="n">
        <v>13500</v>
      </c>
      <c r="J34" s="33" t="n">
        <v>0</v>
      </c>
      <c r="K34" s="33" t="n">
        <v>0</v>
      </c>
      <c r="L34" s="33" t="n">
        <v>0</v>
      </c>
      <c r="M34" s="33" t="n">
        <f>N34+SUM(Q34:Z34)</f>
        <v>0</v>
      </c>
      <c r="N34" s="33" t="n">
        <v>0</v>
      </c>
      <c r="O34" s="6" t="s">
        <v>29</v>
      </c>
      <c r="P34" s="19"/>
      <c r="Q34" s="27" t="n">
        <v>0</v>
      </c>
      <c r="R34" s="33" t="n">
        <v>0</v>
      </c>
      <c r="S34" s="33" t="n">
        <v>0</v>
      </c>
      <c r="T34" s="33" t="n">
        <v>0</v>
      </c>
      <c r="U34" s="33" t="n">
        <v>0</v>
      </c>
      <c r="V34" s="33" t="n">
        <v>0</v>
      </c>
      <c r="W34" s="33" t="n">
        <v>0</v>
      </c>
      <c r="X34" s="33" t="n">
        <v>0</v>
      </c>
      <c r="Y34" s="33" t="n">
        <v>0</v>
      </c>
      <c r="Z34" s="33" t="n">
        <v>0</v>
      </c>
      <c r="AA34" s="33" t="n">
        <v>0</v>
      </c>
      <c r="AB34" s="6" t="s">
        <v>29</v>
      </c>
      <c r="AC34" s="64"/>
      <c r="AD34" s="27" t="n">
        <f>AE34+AF34+AG34+AS34</f>
        <v>2538266</v>
      </c>
      <c r="AE34" s="65" t="n">
        <v>0</v>
      </c>
      <c r="AF34" s="65" t="n">
        <v>2538266</v>
      </c>
      <c r="AG34" s="33" t="n">
        <f>SUM(AH34:AR34)</f>
        <v>0</v>
      </c>
      <c r="AH34" s="65" t="n">
        <v>0</v>
      </c>
      <c r="AI34" s="65" t="n">
        <v>0</v>
      </c>
      <c r="AJ34" s="65" t="n">
        <v>0</v>
      </c>
      <c r="AK34" s="65" t="n">
        <v>0</v>
      </c>
      <c r="AL34" s="65" t="n">
        <v>0</v>
      </c>
      <c r="AM34" s="65" t="n">
        <v>0</v>
      </c>
      <c r="AN34" s="65" t="n">
        <v>0</v>
      </c>
      <c r="AO34" s="65" t="n">
        <v>0</v>
      </c>
      <c r="AP34" s="65" t="n">
        <v>0</v>
      </c>
      <c r="AQ34" s="65" t="n">
        <v>0</v>
      </c>
      <c r="AR34" s="65" t="n">
        <v>0</v>
      </c>
      <c r="AS34" s="65" t="n">
        <v>0</v>
      </c>
      <c r="AT34" s="23"/>
      <c r="AU34" s="23"/>
      <c r="AV34" s="23"/>
      <c r="AW34" s="23"/>
      <c r="AX34" s="23"/>
    </row>
    <row r="35" ht="24" customHeight="true">
      <c r="A35" s="7" t="s">
        <v>30</v>
      </c>
      <c r="B35" s="20"/>
      <c r="C35" s="28" t="n">
        <f>D35+F35+M35+AA35</f>
        <v>9602593</v>
      </c>
      <c r="D35" s="34" t="n">
        <v>8842673</v>
      </c>
      <c r="E35" s="34" t="n">
        <v>0</v>
      </c>
      <c r="F35" s="34" t="n">
        <v>759920</v>
      </c>
      <c r="G35" s="34" t="n">
        <v>0</v>
      </c>
      <c r="H35" s="34" t="n">
        <v>51515</v>
      </c>
      <c r="I35" s="34" t="n">
        <v>38026</v>
      </c>
      <c r="J35" s="34" t="n">
        <v>0</v>
      </c>
      <c r="K35" s="34" t="n">
        <v>450</v>
      </c>
      <c r="L35" s="34" t="n">
        <v>0</v>
      </c>
      <c r="M35" s="34" t="n">
        <f>N35+SUM(Q35:Z35)</f>
        <v>0</v>
      </c>
      <c r="N35" s="34" t="n">
        <v>0</v>
      </c>
      <c r="O35" s="7" t="s">
        <v>30</v>
      </c>
      <c r="P35" s="20"/>
      <c r="Q35" s="28" t="n">
        <v>0</v>
      </c>
      <c r="R35" s="34" t="n">
        <v>0</v>
      </c>
      <c r="S35" s="34" t="n">
        <v>0</v>
      </c>
      <c r="T35" s="34" t="n">
        <v>0</v>
      </c>
      <c r="U35" s="34" t="n">
        <v>0</v>
      </c>
      <c r="V35" s="34" t="n">
        <v>0</v>
      </c>
      <c r="W35" s="34" t="n">
        <v>0</v>
      </c>
      <c r="X35" s="34" t="n">
        <v>0</v>
      </c>
      <c r="Y35" s="34" t="n">
        <v>0</v>
      </c>
      <c r="Z35" s="34" t="n">
        <v>0</v>
      </c>
      <c r="AA35" s="34" t="n">
        <v>0</v>
      </c>
      <c r="AB35" s="7" t="s">
        <v>30</v>
      </c>
      <c r="AC35" s="20"/>
      <c r="AD35" s="28" t="n">
        <f>AE35+AF35+AG35+AS35</f>
        <v>248889</v>
      </c>
      <c r="AE35" s="66" t="n">
        <v>0</v>
      </c>
      <c r="AF35" s="66" t="n">
        <v>248889</v>
      </c>
      <c r="AG35" s="34" t="n">
        <f>SUM(AH35:AR35)</f>
        <v>0</v>
      </c>
      <c r="AH35" s="66" t="n">
        <v>0</v>
      </c>
      <c r="AI35" s="66" t="n">
        <v>0</v>
      </c>
      <c r="AJ35" s="66" t="n">
        <v>0</v>
      </c>
      <c r="AK35" s="66" t="n">
        <v>0</v>
      </c>
      <c r="AL35" s="66" t="n">
        <v>0</v>
      </c>
      <c r="AM35" s="66" t="n">
        <v>0</v>
      </c>
      <c r="AN35" s="66" t="n">
        <v>0</v>
      </c>
      <c r="AO35" s="66" t="n">
        <v>0</v>
      </c>
      <c r="AP35" s="66" t="n">
        <v>0</v>
      </c>
      <c r="AQ35" s="66" t="n">
        <v>0</v>
      </c>
      <c r="AR35" s="66" t="n">
        <v>0</v>
      </c>
      <c r="AS35" s="66" t="n">
        <v>0</v>
      </c>
      <c r="AT35" s="23"/>
      <c r="AU35" s="23"/>
      <c r="AV35" s="23"/>
      <c r="AW35" s="23"/>
      <c r="AX35" s="23"/>
    </row>
    <row r="36" ht="23.25" customHeight="true">
      <c r="A36" s="8"/>
      <c r="B36" s="21"/>
      <c r="C36" s="21"/>
      <c r="D36" s="21"/>
      <c r="E36" s="21"/>
      <c r="F36" s="21"/>
      <c r="G36" s="21"/>
      <c r="H36" s="21"/>
      <c r="I36" s="21"/>
      <c r="J36" s="45"/>
      <c r="K36" s="21"/>
      <c r="L36" s="21"/>
      <c r="M36" s="21"/>
      <c r="N36" s="21"/>
      <c r="O36" s="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21" t="s">
        <v>75</v>
      </c>
      <c r="AQ36" s="21"/>
      <c r="AR36" s="21"/>
      <c r="AS36" s="21"/>
      <c r="AT36" s="23"/>
      <c r="AU36" s="23"/>
      <c r="AV36" s="23"/>
      <c r="AW36" s="23"/>
      <c r="AX36" s="23"/>
    </row>
    <row r="37" ht="23.25" customHeight="true">
      <c r="A37" s="9"/>
      <c r="B37" s="22"/>
      <c r="C37" s="22"/>
      <c r="D37" s="22"/>
      <c r="E37" s="22"/>
      <c r="F37" s="22"/>
      <c r="G37" s="22"/>
      <c r="H37" s="22"/>
      <c r="I37" s="22"/>
      <c r="J37" s="46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46"/>
      <c r="AA37" s="22"/>
      <c r="AB37" s="9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3"/>
      <c r="AN37" s="23"/>
      <c r="AO37" s="23"/>
      <c r="AP37" s="23"/>
      <c r="AQ37" s="23"/>
      <c r="AR37" s="72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1"/>
      <c r="I38" s="43"/>
      <c r="J38" s="46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1"/>
      <c r="V38" s="43"/>
      <c r="W38" s="43"/>
      <c r="X38" s="10"/>
      <c r="Y38" s="10"/>
      <c r="Z38" s="23"/>
      <c r="AA38" s="10"/>
      <c r="AB38" s="10" t="s">
        <v>66</v>
      </c>
      <c r="AC38" s="23"/>
      <c r="AD38" s="23"/>
      <c r="AE38" s="10" t="s">
        <v>70</v>
      </c>
      <c r="AF38" s="23"/>
      <c r="AG38" s="23"/>
      <c r="AH38" s="10"/>
      <c r="AI38" s="41" t="s">
        <v>72</v>
      </c>
      <c r="AJ38" s="41"/>
      <c r="AK38" s="43"/>
      <c r="AL38" s="23"/>
      <c r="AM38" s="23"/>
      <c r="AN38" s="10" t="s">
        <v>74</v>
      </c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1"/>
      <c r="I39" s="42"/>
      <c r="J39" s="46"/>
      <c r="K39" s="10"/>
      <c r="L39" s="10"/>
      <c r="M39" s="10"/>
      <c r="N39" s="23"/>
      <c r="O39" s="10"/>
      <c r="P39" s="23"/>
      <c r="Q39" s="23"/>
      <c r="R39" s="10"/>
      <c r="S39" s="23"/>
      <c r="T39" s="10"/>
      <c r="U39" s="41"/>
      <c r="V39" s="42"/>
      <c r="W39" s="42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1" t="s">
        <v>73</v>
      </c>
      <c r="AJ39" s="41"/>
      <c r="AK39" s="42"/>
      <c r="AL39" s="23"/>
      <c r="AM39" s="23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2"/>
      <c r="I40" s="42"/>
      <c r="J40" s="46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2"/>
      <c r="W40" s="42"/>
      <c r="X40" s="42"/>
      <c r="Y40" s="42"/>
      <c r="Z40" s="46"/>
      <c r="AA40" s="10"/>
      <c r="AB40" s="10"/>
      <c r="AC40" s="23"/>
      <c r="AD40" s="23"/>
      <c r="AE40" s="23"/>
      <c r="AF40" s="10"/>
      <c r="AG40" s="10"/>
      <c r="AH40" s="10"/>
      <c r="AI40" s="10"/>
      <c r="AJ40" s="42"/>
      <c r="AK40" s="42"/>
      <c r="AL40" s="42"/>
      <c r="AM40" s="46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0"/>
      <c r="B41" s="23"/>
      <c r="C41" s="23"/>
      <c r="D41" s="23"/>
      <c r="E41" s="10"/>
      <c r="F41" s="10"/>
      <c r="G41" s="10"/>
      <c r="H41" s="42"/>
      <c r="I41" s="42"/>
      <c r="J41" s="46"/>
      <c r="K41" s="10"/>
      <c r="L41" s="10"/>
      <c r="M41" s="10"/>
      <c r="N41" s="23"/>
      <c r="O41" s="10"/>
      <c r="P41" s="23"/>
      <c r="Q41" s="23"/>
      <c r="R41" s="23"/>
      <c r="S41" s="10"/>
      <c r="T41" s="10"/>
      <c r="U41" s="10"/>
      <c r="V41" s="42"/>
      <c r="W41" s="42"/>
      <c r="X41" s="42"/>
      <c r="Y41" s="42"/>
      <c r="Z41" s="46"/>
      <c r="AA41" s="10"/>
      <c r="AB41" s="62" t="s">
        <v>67</v>
      </c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23"/>
      <c r="AU41" s="23"/>
      <c r="AV41" s="23"/>
      <c r="AW41" s="23"/>
      <c r="AX41" s="23"/>
    </row>
    <row r="42" ht="23.25" customHeight="true">
      <c r="A42" s="11"/>
      <c r="B42" s="11"/>
      <c r="C42" s="11"/>
      <c r="D42" s="11"/>
      <c r="E42" s="11"/>
      <c r="F42" s="11"/>
      <c r="G42" s="11"/>
      <c r="H42" s="11"/>
      <c r="I42" s="23"/>
      <c r="J42" s="47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23"/>
      <c r="Y42" s="23"/>
      <c r="Z42" s="47"/>
      <c r="AA42" s="49"/>
      <c r="AB42" s="62" t="s">
        <v>68</v>
      </c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23"/>
      <c r="AU42" s="23"/>
      <c r="AV42" s="23"/>
      <c r="AW42" s="23"/>
      <c r="AX42" s="23"/>
    </row>
    <row r="43" ht="20.1" customHeight="true">
      <c r="A43" s="11"/>
      <c r="B43" s="11"/>
      <c r="C43" s="11"/>
      <c r="D43" s="11"/>
      <c r="E43" s="11"/>
      <c r="F43" s="11"/>
      <c r="G43" s="11"/>
      <c r="H43" s="11"/>
      <c r="I43" s="23"/>
      <c r="J43" s="46"/>
      <c r="K43" s="46"/>
      <c r="L43" s="46"/>
      <c r="M43" s="46"/>
      <c r="N43" s="46"/>
      <c r="O43" s="49"/>
      <c r="P43" s="49"/>
      <c r="Q43" s="49"/>
      <c r="R43" s="49"/>
      <c r="S43" s="49"/>
      <c r="T43" s="49"/>
      <c r="U43" s="49"/>
      <c r="V43" s="49"/>
      <c r="W43" s="49"/>
      <c r="X43" s="23"/>
      <c r="Y43" s="23"/>
      <c r="Z43" s="46"/>
      <c r="AA43" s="46"/>
      <c r="AB43" s="23"/>
      <c r="AC43" s="49"/>
      <c r="AD43" s="49"/>
      <c r="AE43" s="49"/>
      <c r="AF43" s="49"/>
      <c r="AG43" s="49"/>
      <c r="AH43" s="49"/>
      <c r="AI43" s="49"/>
      <c r="AJ43" s="49"/>
      <c r="AK43" s="49"/>
      <c r="AL43" s="23"/>
      <c r="AM43" s="46"/>
      <c r="AN43" s="46"/>
      <c r="AO43" s="46"/>
      <c r="AP43" s="46"/>
      <c r="AQ43" s="46"/>
      <c r="AR43" s="46"/>
      <c r="AS43" s="23"/>
      <c r="AT43" s="23"/>
      <c r="AU43" s="23"/>
      <c r="AV43" s="23"/>
      <c r="AW43" s="23"/>
      <c r="AX43" s="23"/>
    </row>
    <row r="44" ht="20.1" customHeight="true">
      <c r="A44" s="12"/>
      <c r="B44" s="23"/>
      <c r="C44" s="23"/>
      <c r="D44" s="23"/>
      <c r="E44" s="23"/>
      <c r="F44" s="23"/>
      <c r="G44" s="23"/>
      <c r="H44" s="23"/>
      <c r="I44" s="23"/>
      <c r="J44" s="47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47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2"/>
      <c r="B45" s="23"/>
      <c r="C45" s="23"/>
      <c r="D45" s="23"/>
      <c r="E45" s="23"/>
      <c r="F45" s="23"/>
      <c r="G45" s="23"/>
      <c r="H45" s="23"/>
      <c r="I45" s="23"/>
      <c r="J45" s="47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2"/>
      <c r="B46" s="23"/>
      <c r="C46" s="23"/>
      <c r="D46" s="23"/>
      <c r="E46" s="23"/>
      <c r="F46" s="23"/>
      <c r="G46" s="23"/>
      <c r="H46" s="23"/>
      <c r="I46" s="23"/>
      <c r="J46" s="47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2"/>
      <c r="B47" s="23"/>
      <c r="C47" s="23"/>
      <c r="D47" s="23"/>
      <c r="E47" s="23"/>
      <c r="F47" s="23"/>
      <c r="G47" s="23"/>
      <c r="H47" s="23"/>
      <c r="I47" s="23"/>
      <c r="J47" s="47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2"/>
      <c r="B48" s="23"/>
      <c r="C48" s="23"/>
      <c r="D48" s="23"/>
      <c r="E48" s="23"/>
      <c r="F48" s="23"/>
      <c r="G48" s="23"/>
      <c r="H48" s="23"/>
      <c r="I48" s="23"/>
      <c r="J48" s="47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2"/>
      <c r="B49" s="23"/>
      <c r="C49" s="23"/>
      <c r="D49" s="23"/>
      <c r="E49" s="23"/>
      <c r="F49" s="23"/>
      <c r="G49" s="23"/>
      <c r="H49" s="23"/>
      <c r="I49" s="23"/>
      <c r="J49" s="47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2"/>
      <c r="B50" s="23"/>
      <c r="C50" s="23"/>
      <c r="D50" s="23"/>
      <c r="E50" s="23"/>
      <c r="F50" s="23"/>
      <c r="G50" s="23"/>
      <c r="H50" s="23"/>
      <c r="I50" s="23"/>
      <c r="J50" s="47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2"/>
      <c r="B51" s="23"/>
      <c r="C51" s="23"/>
      <c r="D51" s="23"/>
      <c r="E51" s="23"/>
      <c r="F51" s="23"/>
      <c r="G51" s="23"/>
      <c r="H51" s="23"/>
      <c r="I51" s="23"/>
      <c r="J51" s="47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2"/>
      <c r="B52" s="23"/>
      <c r="C52" s="23"/>
      <c r="D52" s="23"/>
      <c r="E52" s="23"/>
      <c r="F52" s="23"/>
      <c r="G52" s="23"/>
      <c r="H52" s="23"/>
      <c r="I52" s="23"/>
      <c r="J52" s="47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2"/>
      <c r="B53" s="23"/>
      <c r="C53" s="23"/>
      <c r="D53" s="23"/>
      <c r="E53" s="23"/>
      <c r="F53" s="23"/>
      <c r="G53" s="23"/>
      <c r="H53" s="23"/>
      <c r="I53" s="23"/>
      <c r="J53" s="47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2"/>
      <c r="B54" s="23"/>
      <c r="C54" s="23"/>
      <c r="D54" s="23"/>
      <c r="E54" s="23"/>
      <c r="F54" s="23"/>
      <c r="G54" s="23"/>
      <c r="H54" s="23"/>
      <c r="I54" s="23"/>
      <c r="J54" s="47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2"/>
      <c r="B55" s="23"/>
      <c r="C55" s="23"/>
      <c r="D55" s="23"/>
      <c r="E55" s="23"/>
      <c r="F55" s="23"/>
      <c r="G55" s="23"/>
      <c r="H55" s="23"/>
      <c r="I55" s="23"/>
      <c r="J55" s="47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2"/>
      <c r="B56" s="23"/>
      <c r="C56" s="23"/>
      <c r="D56" s="23"/>
      <c r="E56" s="23"/>
      <c r="F56" s="23"/>
      <c r="G56" s="23"/>
      <c r="H56" s="23"/>
      <c r="I56" s="23"/>
      <c r="J56" s="47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2"/>
      <c r="B57" s="23"/>
      <c r="C57" s="23"/>
      <c r="D57" s="23"/>
      <c r="E57" s="23"/>
      <c r="F57" s="23"/>
      <c r="G57" s="23"/>
      <c r="H57" s="23"/>
      <c r="I57" s="23"/>
      <c r="J57" s="47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2"/>
      <c r="B58" s="23"/>
      <c r="C58" s="23"/>
      <c r="D58" s="23"/>
      <c r="E58" s="23"/>
      <c r="F58" s="23"/>
      <c r="G58" s="23"/>
      <c r="H58" s="23"/>
      <c r="I58" s="23"/>
      <c r="J58" s="47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2"/>
      <c r="B59" s="23"/>
      <c r="C59" s="23"/>
      <c r="D59" s="23"/>
      <c r="E59" s="23"/>
      <c r="F59" s="23"/>
      <c r="G59" s="23"/>
      <c r="H59" s="23"/>
      <c r="I59" s="23"/>
      <c r="J59" s="47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2"/>
      <c r="B60" s="23"/>
      <c r="C60" s="23"/>
      <c r="D60" s="23"/>
      <c r="E60" s="23"/>
      <c r="F60" s="23"/>
      <c r="G60" s="23"/>
      <c r="H60" s="23"/>
      <c r="I60" s="23"/>
      <c r="J60" s="47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2"/>
      <c r="B61" s="23"/>
      <c r="C61" s="23"/>
      <c r="D61" s="23"/>
      <c r="E61" s="23"/>
      <c r="F61" s="23"/>
      <c r="G61" s="23"/>
      <c r="H61" s="23"/>
      <c r="I61" s="23"/>
      <c r="J61" s="47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2"/>
      <c r="B62" s="23"/>
      <c r="C62" s="23"/>
      <c r="D62" s="23"/>
      <c r="E62" s="23"/>
      <c r="F62" s="23"/>
      <c r="G62" s="23"/>
      <c r="H62" s="23"/>
      <c r="I62" s="23"/>
      <c r="J62" s="47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2"/>
      <c r="B63" s="23"/>
      <c r="C63" s="23"/>
      <c r="D63" s="23"/>
      <c r="E63" s="23"/>
      <c r="F63" s="23"/>
      <c r="G63" s="23"/>
      <c r="H63" s="23"/>
      <c r="I63" s="23"/>
      <c r="J63" s="47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2"/>
      <c r="B64" s="23"/>
      <c r="C64" s="23"/>
      <c r="D64" s="23"/>
      <c r="E64" s="23"/>
      <c r="F64" s="23"/>
      <c r="G64" s="23"/>
      <c r="H64" s="23"/>
      <c r="I64" s="23"/>
      <c r="J64" s="47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2"/>
      <c r="B65" s="23"/>
      <c r="C65" s="23"/>
      <c r="D65" s="23"/>
      <c r="E65" s="23"/>
      <c r="F65" s="23"/>
      <c r="G65" s="23"/>
      <c r="H65" s="23"/>
      <c r="I65" s="23"/>
      <c r="J65" s="47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2"/>
      <c r="B66" s="23"/>
      <c r="C66" s="23"/>
      <c r="D66" s="23"/>
      <c r="E66" s="23"/>
      <c r="F66" s="23"/>
      <c r="G66" s="23"/>
      <c r="H66" s="23"/>
      <c r="I66" s="23"/>
      <c r="J66" s="47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2"/>
      <c r="B67" s="23"/>
      <c r="C67" s="23"/>
      <c r="D67" s="23"/>
      <c r="E67" s="23"/>
      <c r="F67" s="23"/>
      <c r="G67" s="23"/>
      <c r="H67" s="23"/>
      <c r="I67" s="23"/>
      <c r="J67" s="47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2"/>
      <c r="B68" s="23"/>
      <c r="C68" s="23"/>
      <c r="D68" s="23"/>
      <c r="E68" s="23"/>
      <c r="F68" s="23"/>
      <c r="G68" s="23"/>
      <c r="H68" s="23"/>
      <c r="I68" s="23"/>
      <c r="J68" s="47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2"/>
      <c r="B69" s="23"/>
      <c r="C69" s="23"/>
      <c r="D69" s="23"/>
      <c r="E69" s="23"/>
      <c r="F69" s="23"/>
      <c r="G69" s="23"/>
      <c r="H69" s="23"/>
      <c r="I69" s="23"/>
      <c r="J69" s="47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2"/>
      <c r="B70" s="23"/>
      <c r="C70" s="23"/>
      <c r="D70" s="23"/>
      <c r="E70" s="23"/>
      <c r="F70" s="23"/>
      <c r="G70" s="23"/>
      <c r="H70" s="23"/>
      <c r="I70" s="23"/>
      <c r="J70" s="47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2"/>
      <c r="B71" s="23"/>
      <c r="C71" s="23"/>
      <c r="D71" s="23"/>
      <c r="E71" s="23"/>
      <c r="F71" s="23"/>
      <c r="G71" s="23"/>
      <c r="H71" s="23"/>
      <c r="I71" s="23"/>
      <c r="J71" s="47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2"/>
      <c r="B72" s="23"/>
      <c r="C72" s="23"/>
      <c r="D72" s="23"/>
      <c r="E72" s="23"/>
      <c r="F72" s="23"/>
      <c r="G72" s="23"/>
      <c r="H72" s="23"/>
      <c r="I72" s="23"/>
      <c r="J72" s="47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2"/>
      <c r="B73" s="23"/>
      <c r="C73" s="23"/>
      <c r="D73" s="23"/>
      <c r="E73" s="23"/>
      <c r="F73" s="23"/>
      <c r="G73" s="23"/>
      <c r="H73" s="23"/>
      <c r="I73" s="23"/>
      <c r="J73" s="47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2"/>
      <c r="B74" s="23"/>
      <c r="C74" s="23"/>
      <c r="D74" s="23"/>
      <c r="E74" s="23"/>
      <c r="F74" s="23"/>
      <c r="G74" s="23"/>
      <c r="H74" s="23"/>
      <c r="I74" s="23"/>
      <c r="J74" s="47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2"/>
      <c r="B75" s="23"/>
      <c r="C75" s="23"/>
      <c r="D75" s="23"/>
      <c r="E75" s="23"/>
      <c r="F75" s="23"/>
      <c r="G75" s="23"/>
      <c r="H75" s="23"/>
      <c r="I75" s="23"/>
      <c r="J75" s="47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2"/>
      <c r="B76" s="23"/>
      <c r="C76" s="23"/>
      <c r="D76" s="23"/>
      <c r="E76" s="23"/>
      <c r="F76" s="23"/>
      <c r="G76" s="23"/>
      <c r="H76" s="23"/>
      <c r="I76" s="23"/>
      <c r="J76" s="47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48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48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48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48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48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48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48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48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48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48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48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48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48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48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48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48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48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48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48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48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48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48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48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48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48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48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48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48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48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48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48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48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48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48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48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48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48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48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48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48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48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48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48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48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48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48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48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48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48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48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48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48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48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48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48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48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48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48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48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48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48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48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48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48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48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48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48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48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48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48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48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48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48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48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48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48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48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48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48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48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48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48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48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48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48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48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48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48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48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48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48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48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48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48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48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48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48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48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48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48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48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48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48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48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48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48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48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48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48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48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48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48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48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48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48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48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48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48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48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48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48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48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48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48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AB42:AS42"/>
    <mergeCell ref="AB41:AS41"/>
    <mergeCell ref="AP36:AS36"/>
    <mergeCell ref="AJ2:AP2"/>
    <mergeCell ref="AQ6:AQ8"/>
    <mergeCell ref="AR4:AS4"/>
    <mergeCell ref="AI6:AI8"/>
    <mergeCell ref="AS5:AS8"/>
    <mergeCell ref="AC4:AP4"/>
    <mergeCell ref="AK6:AK8"/>
    <mergeCell ref="AP6:AP8"/>
    <mergeCell ref="AN6:AN8"/>
    <mergeCell ref="AL6:AL8"/>
    <mergeCell ref="AO6:AO8"/>
    <mergeCell ref="AF5:AF8"/>
    <mergeCell ref="AE5:AE8"/>
    <mergeCell ref="H2:L2"/>
    <mergeCell ref="T2:X2"/>
    <mergeCell ref="B4:M4"/>
    <mergeCell ref="M5:N5"/>
    <mergeCell ref="M6:M8"/>
    <mergeCell ref="P4:Z4"/>
    <mergeCell ref="F5:L5"/>
    <mergeCell ref="A3:N3"/>
    <mergeCell ref="D5:E5"/>
    <mergeCell ref="X6:X8"/>
    <mergeCell ref="W6:W8"/>
    <mergeCell ref="G6:G8"/>
    <mergeCell ref="H6:H8"/>
    <mergeCell ref="S6:S8"/>
    <mergeCell ref="Q6:Q8"/>
    <mergeCell ref="K6:K8"/>
    <mergeCell ref="O3:AA3"/>
    <mergeCell ref="Q5:Z5"/>
    <mergeCell ref="Y6:Y8"/>
    <mergeCell ref="AA5:AA8"/>
    <mergeCell ref="T6:T8"/>
    <mergeCell ref="U6:U8"/>
    <mergeCell ref="Z6:Z8"/>
    <mergeCell ref="AR1:AS1"/>
    <mergeCell ref="AR2:AS2"/>
    <mergeCell ref="AB3:AS3"/>
    <mergeCell ref="AN1:AO1"/>
    <mergeCell ref="AM6:AM8"/>
    <mergeCell ref="AG6:AG8"/>
    <mergeCell ref="AG5:AR5"/>
    <mergeCell ref="AR6:AR8"/>
    <mergeCell ref="K36:N36"/>
    <mergeCell ref="K38:K39"/>
    <mergeCell ref="A9:B9"/>
    <mergeCell ref="J6:J8"/>
    <mergeCell ref="E6:E8"/>
    <mergeCell ref="L6:L8"/>
    <mergeCell ref="A38:A39"/>
    <mergeCell ref="J38:J39"/>
    <mergeCell ref="D6:D8"/>
    <mergeCell ref="F6:F8"/>
    <mergeCell ref="N6:N8"/>
    <mergeCell ref="A5:B8"/>
    <mergeCell ref="I6:I8"/>
    <mergeCell ref="C5:C8"/>
    <mergeCell ref="A43:H43"/>
    <mergeCell ref="O42:W42"/>
    <mergeCell ref="O43:W43"/>
    <mergeCell ref="J43:N43"/>
    <mergeCell ref="O38:O39"/>
    <mergeCell ref="R38:R39"/>
    <mergeCell ref="A42:H42"/>
    <mergeCell ref="G38:G39"/>
    <mergeCell ref="E38:E39"/>
    <mergeCell ref="AN38:AO39"/>
    <mergeCell ref="AI38:AJ38"/>
    <mergeCell ref="AI39:AJ39"/>
    <mergeCell ref="X38:X39"/>
    <mergeCell ref="AB38:AB39"/>
    <mergeCell ref="AE38:AE39"/>
    <mergeCell ref="O9:P9"/>
    <mergeCell ref="AJ6:AJ8"/>
    <mergeCell ref="AB9:AC9"/>
    <mergeCell ref="AB5:AC8"/>
    <mergeCell ref="AD5:AD8"/>
    <mergeCell ref="AH6:AH8"/>
    <mergeCell ref="V6:V8"/>
    <mergeCell ref="O5:P8"/>
    <mergeCell ref="R6:R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