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<sst xmlns="http://schemas.openxmlformats.org/spreadsheetml/2006/main" count="54">
  <si>
    <t>公 開 類</t>
  </si>
  <si>
    <t>年    報</t>
  </si>
  <si>
    <t>臺中市各附屬單位預算收支(基金來源、用途)預算數</t>
  </si>
  <si>
    <t>機關(構)或基金名稱</t>
  </si>
  <si>
    <t>營業基金</t>
  </si>
  <si>
    <t xml:space="preserve">  臺中捷運股份有限公司</t>
  </si>
  <si>
    <t xml:space="preserve">  豐原農產品股份有限公司</t>
  </si>
  <si>
    <t>作業基金</t>
  </si>
  <si>
    <t xml:space="preserve">  臺中市政府公教人員住宅及福利委員會</t>
  </si>
  <si>
    <t xml:space="preserve">  臺中市公有停車場基金</t>
  </si>
  <si>
    <t xml:space="preserve">  臺中市管線工程統一挖補作業基金</t>
  </si>
  <si>
    <t xml:space="preserve">  臺中市都市更新及都市發展建設基金</t>
  </si>
  <si>
    <t xml:space="preserve">  臺中市住宅基金</t>
  </si>
  <si>
    <t xml:space="preserve">  臺中市醫療作業基金</t>
  </si>
  <si>
    <t xml:space="preserve">  臺中市市地重劃基金</t>
  </si>
  <si>
    <t xml:space="preserve">  臺中市實施平均地權基金</t>
  </si>
  <si>
    <t xml:space="preserve">  臺中市區段徵收作業基金</t>
  </si>
  <si>
    <t xml:space="preserve">  臺中市工業區開發管理基金</t>
  </si>
  <si>
    <t xml:space="preserve">  臺中市軌道建設發展基金</t>
  </si>
  <si>
    <t>特別收入基金</t>
  </si>
  <si>
    <t xml:space="preserve">  臺中市自辦市地重劃管理維護基金</t>
  </si>
  <si>
    <t xml:space="preserve">  臺中市產業發展基金</t>
  </si>
  <si>
    <t xml:space="preserve">  臺中市環境保護基金</t>
  </si>
  <si>
    <t xml:space="preserve">  臺中市農業發展基金</t>
  </si>
  <si>
    <t xml:space="preserve">  臺中市動物福利基金</t>
  </si>
  <si>
    <t xml:space="preserve">  臺中市身心障礙者就業基金</t>
  </si>
  <si>
    <t xml:space="preserve">  臺中市勞工權益基金</t>
  </si>
  <si>
    <t xml:space="preserve">  臺中市公益彩券盈餘分配基金</t>
  </si>
  <si>
    <t xml:space="preserve">  臺中市地方教育發展基金</t>
  </si>
  <si>
    <t xml:space="preserve">  臺中市容積代金基金</t>
  </si>
  <si>
    <t>填表</t>
  </si>
  <si>
    <t>資料來源：由本處第二科依臺中市總預算附屬單位預算及綜計表彙編。</t>
  </si>
  <si>
    <t>填表說明：1.本表編製1份，並依統計法規定永久保存，資料透過網際網路上傳至「臺中市公務統計行政管理系統」。 2.特別收入基金之基金來源及用途，因無營業(業務)收入(支出)及營業(業務)外收入(支出)之區分，故均填列於營業(業務)收入(支出)欄位。</t>
  </si>
  <si>
    <t>預算發布實施後2個月內編製</t>
  </si>
  <si>
    <t>中華民國115年</t>
  </si>
  <si>
    <t>審核</t>
  </si>
  <si>
    <t>營業(業務)總收入(基金來源)</t>
  </si>
  <si>
    <t>總計</t>
  </si>
  <si>
    <t>營業(業務)收入</t>
  </si>
  <si>
    <t>營業(業務)外收入</t>
  </si>
  <si>
    <t>營業(業務)總支出(基金用途)</t>
  </si>
  <si>
    <t>業務主管人員</t>
  </si>
  <si>
    <t>主辦統計人員</t>
  </si>
  <si>
    <t>營業(業務)支出</t>
  </si>
  <si>
    <t>營業(業務)外支出</t>
  </si>
  <si>
    <t xml:space="preserve"> 中華民國 115 年 1 月 13 日編製 </t>
  </si>
  <si>
    <t>編製機關</t>
  </si>
  <si>
    <t xml:space="preserve"> 表    號 </t>
  </si>
  <si>
    <t>所得稅費用</t>
  </si>
  <si>
    <t>機關首長</t>
  </si>
  <si>
    <t>臺中市政府主計處</t>
  </si>
  <si>
    <t>20901-90-01-2</t>
  </si>
  <si>
    <t>單位：新臺幣元</t>
  </si>
  <si>
    <t>純益(賸餘)或純損(短絀)</t>
  </si>
</sst>
</file>

<file path=xl/styles.xml><?xml version="1.0" encoding="utf-8"?>
<styleSheet xmlns="http://schemas.openxmlformats.org/spreadsheetml/2006/main">
  <numFmts count="4">
    <numFmt formatCode="_-* #,##0_-;\-* #,##0_-;_-* &quot;－&quot;_-;_-@_-" numFmtId="197"/>
    <numFmt formatCode="_-* #,##0_-;\-* #,##0_-;_-* &quot; －&quot;_-;_-@_-" numFmtId="198"/>
    <numFmt formatCode="0_);[Red]\(0\)" numFmtId="199"/>
    <numFmt formatCode="_(* #,##0_);_(* \(#,##0\);_(* &quot;-&quot;_);_(@_)" numFmtId="200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4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3" borderId="3" xfId="0" applyNumberFormat="true" applyFont="true" applyBorder="true">
      <alignment horizontal="center" vertical="center"/>
    </xf>
    <xf numFmtId="0" fontId="4" borderId="4" xfId="0" applyFont="true" applyBorder="true">
      <alignment horizontal="center" vertical="center" wrapText="true"/>
    </xf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4" borderId="3" xfId="0" applyFont="true" applyBorder="true">
      <alignment horizontal="left" vertical="center"/>
    </xf>
    <xf numFmtId="197" fontId="5" borderId="2" xfId="0" applyNumberFormat="true" applyFont="true" applyBorder="true">
      <alignment horizontal="center" vertical="center"/>
    </xf>
    <xf numFmtId="197" fontId="6" borderId="0" xfId="0" applyNumberFormat="true" applyFont="true">
      <alignment horizontal="center" vertical="center"/>
    </xf>
    <xf numFmtId="198" fontId="1" borderId="0" xfId="0" applyNumberFormat="true" applyFont="true">
      <alignment horizontal="left" vertical="center"/>
    </xf>
    <xf numFmtId="197" fontId="1" borderId="0" xfId="0" applyNumberFormat="true" applyFont="true">
      <alignment horizontal="left"/>
    </xf>
    <xf numFmtId="197" fontId="1" borderId="0" xfId="0" applyNumberFormat="true" applyFont="true">
      <alignment horizontal="left" vertical="top" wrapText="true"/>
    </xf>
    <xf numFmtId="197" fontId="7" borderId="0" xfId="0" applyNumberFormat="true" applyFont="true"/>
    <xf numFmtId="0" fontId="8" borderId="0" xfId="0" applyFont="true"/>
    <xf numFmtId="197" fontId="6" borderId="5" xfId="0" applyNumberFormat="true" applyFont="true" applyBorder="true">
      <alignment horizontal="center" vertical="center"/>
    </xf>
    <xf numFmtId="0" fontId="1" borderId="6" xfId="0" applyFont="true" applyBorder="true"/>
    <xf numFmtId="49" fontId="1" borderId="3" xfId="0" applyNumberFormat="true" applyFont="true" applyBorder="true">
      <alignment horizontal="center" vertical="center"/>
    </xf>
    <xf numFmtId="0" fontId="4" borderId="1" xfId="0" applyFont="true" applyBorder="true">
      <alignment horizontal="center" vertical="center" wrapText="true"/>
    </xf>
    <xf numFmtId="197" fontId="5" borderId="2" xfId="0" applyNumberFormat="true" applyFont="true" applyBorder="true">
      <alignment horizontal="right" vertical="center"/>
    </xf>
    <xf numFmtId="197" fontId="6" borderId="0" xfId="0" applyNumberFormat="true" applyFont="true">
      <alignment horizontal="right" vertical="center"/>
    </xf>
    <xf numFmtId="0" fontId="9" borderId="0" xfId="0" applyFont="true"/>
    <xf numFmtId="197" fontId="1" borderId="3" xfId="0" applyNumberFormat="true" applyFont="true" applyBorder="true">
      <alignment horizontal="left" vertical="center"/>
    </xf>
    <xf numFmtId="199" fontId="5" borderId="7" xfId="0" applyNumberFormat="true" applyFont="true" applyBorder="true">
      <alignment vertical="center"/>
    </xf>
    <xf numFmtId="0" fontId="5" borderId="8" xfId="0" applyFont="true" applyBorder="true">
      <alignment horizontal="left" vertical="center"/>
    </xf>
    <xf numFmtId="0" fontId="4" borderId="8" xfId="0" applyFont="true" applyBorder="true">
      <alignment horizontal="left" vertical="center"/>
    </xf>
    <xf numFmtId="199" fontId="5" borderId="8" xfId="0" applyNumberFormat="true" applyFont="true" applyBorder="true">
      <alignment vertical="center"/>
    </xf>
    <xf numFmtId="0" fontId="4" borderId="9" xfId="0" applyFont="true" applyBorder="true">
      <alignment horizontal="left" vertical="center"/>
    </xf>
    <xf numFmtId="197" fontId="7" borderId="0" xfId="0" applyNumberFormat="true" applyFont="true">
      <alignment horizontal="center" vertical="center"/>
    </xf>
    <xf numFmtId="197" fontId="7" borderId="3" xfId="0" applyNumberFormat="true" applyFont="true" applyBorder="true">
      <alignment horizontal="left" vertical="center"/>
    </xf>
    <xf numFmtId="0" fontId="4" borderId="1" xfId="0" applyFont="true" applyBorder="true">
      <alignment horizontal="center" vertical="center"/>
    </xf>
    <xf numFmtId="200" fontId="5" borderId="10" xfId="0" applyNumberFormat="true" applyFont="true" applyBorder="true">
      <alignment vertical="center"/>
    </xf>
    <xf numFmtId="200" fontId="5" borderId="5" xfId="0" applyNumberFormat="true" applyFont="true" applyBorder="true">
      <alignment vertical="center"/>
    </xf>
    <xf numFmtId="200" fontId="5" borderId="6" xfId="0" applyNumberFormat="true" applyFont="true" applyBorder="true">
      <alignment vertical="center"/>
    </xf>
    <xf numFmtId="49" fontId="7" borderId="3" xfId="0" applyNumberFormat="true" applyFont="true" applyBorder="true">
      <alignment horizontal="left" vertical="center"/>
    </xf>
    <xf numFmtId="200" fontId="5" borderId="2" xfId="0" applyNumberFormat="true" applyFont="true" applyBorder="true">
      <alignment vertical="center"/>
    </xf>
    <xf numFmtId="200" fontId="5" borderId="0" xfId="0" applyNumberFormat="true" applyFont="true">
      <alignment vertical="center"/>
    </xf>
    <xf numFmtId="200" fontId="5" borderId="3" xfId="0" applyNumberFormat="true" applyFont="true" applyBorder="true">
      <alignment vertical="center"/>
    </xf>
    <xf numFmtId="198" fontId="6" borderId="0" xfId="0" applyNumberFormat="true" applyFont="true">
      <alignment horizontal="center" vertical="center"/>
    </xf>
    <xf numFmtId="49" fontId="10" borderId="3" xfId="0" applyNumberFormat="true" applyFont="true" applyBorder="true">
      <alignment horizontal="right" vertical="center"/>
    </xf>
    <xf numFmtId="198" fontId="1" borderId="0" xfId="0" applyNumberFormat="true" applyFont="true">
      <alignment horizontal="center" vertical="center"/>
    </xf>
    <xf numFmtId="198" fontId="5" borderId="2" xfId="0" applyNumberFormat="true" applyFont="true" applyBorder="true">
      <alignment horizontal="right" vertical="center"/>
    </xf>
    <xf numFmtId="198" fontId="6" borderId="0" xfId="0" applyNumberFormat="true" applyFont="true">
      <alignment horizontal="right" vertical="center"/>
    </xf>
    <xf numFmtId="198" fontId="6" borderId="0" xfId="0" applyNumberFormat="true" applyFont="true"/>
    <xf numFmtId="0" fontId="9" borderId="8" xfId="0" applyFont="true" applyBorder="true"/>
    <xf numFmtId="49" fontId="10" borderId="9" xfId="0" applyNumberFormat="true" applyFont="true" applyBorder="true">
      <alignment horizontal="right" vertical="center"/>
    </xf>
    <xf numFmtId="197" fontId="4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0" fontId="6" borderId="0" xfId="0" applyFont="true"/>
    <xf numFmtId="198" fontId="1" borderId="0" xfId="0" applyNumberFormat="true" applyFont="true">
      <alignment horizontal="center" vertical="center" wrapText="true"/>
    </xf>
    <xf numFmtId="49" fontId="1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0" fontId="4" borderId="11" xfId="0" applyFont="true" applyBorder="true">
      <alignment horizontal="center" vertical="center" wrapText="true"/>
    </xf>
    <xf numFmtId="0" fontId="6" borderId="0" xfId="0" applyFont="true">
      <alignment horizontal="right" vertical="center"/>
    </xf>
    <xf numFmtId="198" fontId="6" borderId="0" xfId="0" applyNumberFormat="true" applyFont="true">
      <alignment vertical="center"/>
    </xf>
    <xf numFmtId="0" fontId="8" borderId="5" xfId="0" applyFont="true" applyBorder="true"/>
    <xf numFmtId="197" fontId="6" borderId="0" xfId="0" applyNumberFormat="true" applyFont="true">
      <alignment vertical="center"/>
    </xf>
    <xf numFmtId="199" fontId="6" borderId="0" xfId="0" applyNumberFormat="true" applyFont="true">
      <alignment vertical="center" wrapText="true"/>
    </xf>
    <xf numFmtId="0" fontId="1" borderId="0" xfId="0" applyFont="true">
      <alignment horizontal="lef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O200"/>
  <sheetViews>
    <sheetView zoomScale="100" topLeftCell="A1" workbookViewId="0" showGridLines="true" showRowColHeaders="true" view="normal">
      <pane xSplit="3" ySplit="7" topLeftCell="D8" activePane="bottomRight" state="frozen"/>
      <selection activeCell="B2" sqref="B2:B2" pane="topLeft"/>
    </sheetView>
  </sheetViews>
  <sheetFormatPr customHeight="false" defaultColWidth="9.28125" defaultRowHeight="15"/>
  <cols>
    <col min="1" max="1" bestFit="false" customWidth="true" width="12.2109375" hidden="false" outlineLevel="0"/>
    <col min="2" max="2" bestFit="false" customWidth="true" width="17.2109375" hidden="false" outlineLevel="0"/>
    <col min="3" max="3" bestFit="false" customWidth="true" width="18.2109375" hidden="false" outlineLevel="0"/>
    <col min="4" max="4" bestFit="false" customWidth="true" width="24.2109375" hidden="false" outlineLevel="0"/>
    <col min="5" max="5" bestFit="false" customWidth="true" width="22.2109375" hidden="false" outlineLevel="0"/>
    <col min="6" max="6" bestFit="false" customWidth="true" width="18.2109375" hidden="false" outlineLevel="0"/>
    <col min="7" max="7" bestFit="false" customWidth="true" width="22.2109375" hidden="false" outlineLevel="0"/>
    <col min="8" max="8" bestFit="false" customWidth="true" width="22.921875" hidden="false" outlineLevel="0"/>
    <col min="9" max="9" bestFit="false" customWidth="true" width="17.2109375" hidden="false" outlineLevel="0"/>
    <col min="10" max="10" bestFit="false" customWidth="true" width="14.2109375" hidden="false" outlineLevel="0"/>
    <col min="11" max="11" bestFit="false" customWidth="true" width="22.2109375" hidden="false" outlineLevel="0"/>
  </cols>
  <sheetData>
    <row r="1" ht="16.5" customHeight="true">
      <c r="A1" s="1" t="s">
        <v>0</v>
      </c>
      <c r="B1" s="15"/>
      <c r="C1" s="9"/>
      <c r="D1" s="28"/>
      <c r="E1" s="28"/>
      <c r="F1" s="28"/>
      <c r="G1" s="28"/>
      <c r="H1" s="9"/>
      <c r="I1" s="44"/>
      <c r="J1" s="1" t="s">
        <v>46</v>
      </c>
      <c r="K1" s="1" t="s">
        <v>50</v>
      </c>
      <c r="L1" s="55"/>
    </row>
    <row r="2" ht="16.5" customHeight="true">
      <c r="A2" s="1" t="s">
        <v>1</v>
      </c>
      <c r="B2" s="16" t="s">
        <v>33</v>
      </c>
      <c r="C2" s="22"/>
      <c r="D2" s="29"/>
      <c r="E2" s="34"/>
      <c r="F2" s="39"/>
      <c r="G2" s="39"/>
      <c r="H2" s="39"/>
      <c r="I2" s="45"/>
      <c r="J2" s="1" t="s">
        <v>47</v>
      </c>
      <c r="K2" s="50" t="s">
        <v>51</v>
      </c>
      <c r="L2" s="55"/>
    </row>
    <row r="3" ht="21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16.5" customHeight="true">
      <c r="A4" s="3"/>
      <c r="B4" s="17" t="s">
        <v>34</v>
      </c>
      <c r="C4" s="17"/>
      <c r="D4" s="17"/>
      <c r="E4" s="17"/>
      <c r="F4" s="17"/>
      <c r="G4" s="17"/>
      <c r="H4" s="17"/>
      <c r="I4" s="17"/>
      <c r="J4" s="17"/>
      <c r="K4" s="51" t="s">
        <v>52</v>
      </c>
    </row>
    <row r="5" ht="15.75" customHeight="true">
      <c r="A5" s="4" t="s">
        <v>3</v>
      </c>
      <c r="B5" s="18"/>
      <c r="C5" s="18"/>
      <c r="D5" s="18" t="s">
        <v>36</v>
      </c>
      <c r="E5" s="18"/>
      <c r="F5" s="18"/>
      <c r="G5" s="18" t="s">
        <v>40</v>
      </c>
      <c r="H5" s="18"/>
      <c r="I5" s="18"/>
      <c r="J5" s="18"/>
      <c r="K5" s="52" t="s">
        <v>53</v>
      </c>
      <c r="L5" s="56"/>
      <c r="M5" s="56"/>
    </row>
    <row r="6" ht="15.75" customHeight="true">
      <c r="A6" s="4"/>
      <c r="B6" s="18"/>
      <c r="C6" s="18"/>
      <c r="D6" s="18"/>
      <c r="E6" s="18"/>
      <c r="F6" s="18"/>
      <c r="G6" s="18"/>
      <c r="H6" s="18"/>
      <c r="I6" s="18"/>
      <c r="J6" s="18"/>
      <c r="K6" s="52"/>
      <c r="L6" s="57"/>
      <c r="M6" s="57"/>
    </row>
    <row r="7" ht="39" customHeight="true">
      <c r="A7" s="4"/>
      <c r="B7" s="18"/>
      <c r="C7" s="18"/>
      <c r="D7" s="30" t="s">
        <v>37</v>
      </c>
      <c r="E7" s="18" t="s">
        <v>38</v>
      </c>
      <c r="F7" s="18" t="s">
        <v>39</v>
      </c>
      <c r="G7" s="30" t="s">
        <v>37</v>
      </c>
      <c r="H7" s="18" t="s">
        <v>43</v>
      </c>
      <c r="I7" s="18" t="s">
        <v>44</v>
      </c>
      <c r="J7" s="30" t="s">
        <v>48</v>
      </c>
      <c r="K7" s="52"/>
      <c r="L7" s="57"/>
      <c r="M7" s="57"/>
    </row>
    <row r="8" ht="19.5" customHeight="true">
      <c r="A8" s="5" t="s">
        <v>4</v>
      </c>
      <c r="B8" s="5"/>
      <c r="C8" s="23"/>
      <c r="D8" s="31" t="n">
        <f>SUM(D9:D10)</f>
        <v>587808000</v>
      </c>
      <c r="E8" s="35" t="n">
        <f>SUM(E9:E10)</f>
        <v>540795000</v>
      </c>
      <c r="F8" s="35" t="n">
        <f>SUM(F9:F10)</f>
        <v>47013000</v>
      </c>
      <c r="G8" s="35" t="n">
        <f>SUM(G9:G10)</f>
        <v>1244163000</v>
      </c>
      <c r="H8" s="35" t="n">
        <f>SUM(H9:H10)</f>
        <v>1243533000</v>
      </c>
      <c r="I8" s="35" t="n">
        <f>SUM(I9:I10)</f>
        <v>0</v>
      </c>
      <c r="J8" s="35" t="n">
        <f>SUM(J9:J10)</f>
        <v>630000</v>
      </c>
      <c r="K8" s="35" t="n">
        <f>SUM(K9:K10)</f>
        <v>-656355000</v>
      </c>
      <c r="N8" s="58"/>
      <c r="O8" s="58"/>
    </row>
    <row r="9" ht="19.5" customHeight="true">
      <c r="A9" s="6" t="s">
        <v>5</v>
      </c>
      <c r="B9" s="6"/>
      <c r="C9" s="24"/>
      <c r="D9" s="32" t="n">
        <f>SUM(E9:F9)</f>
        <v>550408000</v>
      </c>
      <c r="E9" s="36" t="n">
        <v>512995000</v>
      </c>
      <c r="F9" s="36" t="n">
        <v>37413000</v>
      </c>
      <c r="G9" s="36" t="n">
        <f>SUM(H9:J9)</f>
        <v>1209283000</v>
      </c>
      <c r="H9" s="36" t="n">
        <v>1209283000</v>
      </c>
      <c r="I9" s="36" t="n">
        <v>0</v>
      </c>
      <c r="J9" s="36" t="n">
        <v>0</v>
      </c>
      <c r="K9" s="36" t="n">
        <f>D9-G9</f>
        <v>-658875000</v>
      </c>
    </row>
    <row r="10" ht="19.5" customHeight="true">
      <c r="A10" s="6" t="s">
        <v>6</v>
      </c>
      <c r="B10" s="6"/>
      <c r="C10" s="25"/>
      <c r="D10" s="32" t="n">
        <f>SUM(E10:F10)</f>
        <v>37400000</v>
      </c>
      <c r="E10" s="36" t="n">
        <v>27800000</v>
      </c>
      <c r="F10" s="36" t="n">
        <v>9600000</v>
      </c>
      <c r="G10" s="36" t="n">
        <f>SUM(H10:J10)</f>
        <v>34880000</v>
      </c>
      <c r="H10" s="36" t="n">
        <v>34250000</v>
      </c>
      <c r="I10" s="36" t="n">
        <v>0</v>
      </c>
      <c r="J10" s="36" t="n">
        <v>630000</v>
      </c>
      <c r="K10" s="36" t="n">
        <f>D10-G10</f>
        <v>2520000</v>
      </c>
    </row>
    <row r="11" ht="19.5" customHeight="true">
      <c r="A11" s="6" t="s">
        <v>7</v>
      </c>
      <c r="B11" s="6"/>
      <c r="C11" s="26"/>
      <c r="D11" s="32" t="n">
        <f>SUM(D12:D22)</f>
        <v>14218666000</v>
      </c>
      <c r="E11" s="36" t="n">
        <f>SUM(E12:E22)</f>
        <v>13968071000</v>
      </c>
      <c r="F11" s="36" t="n">
        <f>SUM(F12:F22)</f>
        <v>250595000</v>
      </c>
      <c r="G11" s="36" t="n">
        <f>SUM(G12:G22)</f>
        <v>7720425000</v>
      </c>
      <c r="H11" s="36" t="n">
        <f>SUM(H12:H22)</f>
        <v>7680716000</v>
      </c>
      <c r="I11" s="36" t="n">
        <f>SUM(I12:I22)</f>
        <v>39709000</v>
      </c>
      <c r="J11" s="36" t="n">
        <f>SUM(J12:J22)</f>
        <v>0</v>
      </c>
      <c r="K11" s="36" t="n">
        <f>SUM(K12:K22)</f>
        <v>6498241000</v>
      </c>
    </row>
    <row r="12" ht="19.5" customHeight="true">
      <c r="A12" s="6" t="s">
        <v>8</v>
      </c>
      <c r="B12" s="6"/>
      <c r="C12" s="25"/>
      <c r="D12" s="32" t="n">
        <f>SUM(E12:F12)</f>
        <v>375000</v>
      </c>
      <c r="E12" s="36" t="n">
        <v>0</v>
      </c>
      <c r="F12" s="36" t="n">
        <v>375000</v>
      </c>
      <c r="G12" s="36" t="n">
        <f>SUM(H12:J12)</f>
        <v>5000</v>
      </c>
      <c r="H12" s="36" t="n">
        <v>5000</v>
      </c>
      <c r="I12" s="36" t="n">
        <v>0</v>
      </c>
      <c r="J12" s="36" t="n">
        <v>0</v>
      </c>
      <c r="K12" s="36" t="n">
        <f>D12-G12</f>
        <v>370000</v>
      </c>
    </row>
    <row r="13" ht="19.5" customHeight="true">
      <c r="A13" s="6" t="s">
        <v>9</v>
      </c>
      <c r="B13" s="6"/>
      <c r="C13" s="25"/>
      <c r="D13" s="32" t="n">
        <f>SUM(E13:F13)</f>
        <v>2387508000</v>
      </c>
      <c r="E13" s="36" t="n">
        <v>2334508000</v>
      </c>
      <c r="F13" s="36" t="n">
        <v>53000000</v>
      </c>
      <c r="G13" s="36" t="n">
        <f>SUM(H13:J13)</f>
        <v>1466556000</v>
      </c>
      <c r="H13" s="36" t="n">
        <v>1449185000</v>
      </c>
      <c r="I13" s="36" t="n">
        <v>17371000</v>
      </c>
      <c r="J13" s="36" t="n">
        <v>0</v>
      </c>
      <c r="K13" s="36" t="n">
        <f>D13-G13</f>
        <v>920952000</v>
      </c>
    </row>
    <row r="14" ht="20.25" customHeight="true">
      <c r="A14" s="6" t="s">
        <v>10</v>
      </c>
      <c r="B14" s="6"/>
      <c r="C14" s="25"/>
      <c r="D14" s="32" t="n">
        <f>SUM(E14:F14)</f>
        <v>1954393000</v>
      </c>
      <c r="E14" s="36" t="n">
        <v>1945278000</v>
      </c>
      <c r="F14" s="36" t="n">
        <v>9115000</v>
      </c>
      <c r="G14" s="36" t="n">
        <f>SUM(H14:J14)</f>
        <v>1945278000</v>
      </c>
      <c r="H14" s="36" t="n">
        <v>1945278000</v>
      </c>
      <c r="I14" s="36" t="n">
        <v>0</v>
      </c>
      <c r="J14" s="36" t="n">
        <v>0</v>
      </c>
      <c r="K14" s="36" t="n">
        <f>D14-G14</f>
        <v>9115000</v>
      </c>
    </row>
    <row r="15" ht="19.5" customHeight="true">
      <c r="A15" s="6" t="s">
        <v>11</v>
      </c>
      <c r="B15" s="6"/>
      <c r="C15" s="25"/>
      <c r="D15" s="32" t="n">
        <f>SUM(E15:F15)</f>
        <v>199367000</v>
      </c>
      <c r="E15" s="36" t="n">
        <v>164644000</v>
      </c>
      <c r="F15" s="36" t="n">
        <v>34723000</v>
      </c>
      <c r="G15" s="36" t="n">
        <f>SUM(H15:J15)</f>
        <v>486445000</v>
      </c>
      <c r="H15" s="36" t="n">
        <v>485934000</v>
      </c>
      <c r="I15" s="36" t="n">
        <v>511000</v>
      </c>
      <c r="J15" s="36" t="n">
        <v>0</v>
      </c>
      <c r="K15" s="36" t="n">
        <f>D15-G15</f>
        <v>-287078000</v>
      </c>
    </row>
    <row r="16" ht="19.5" customHeight="true">
      <c r="A16" s="6" t="s">
        <v>12</v>
      </c>
      <c r="B16" s="6"/>
      <c r="C16" s="25"/>
      <c r="D16" s="32" t="n">
        <f>SUM(E16:F16)</f>
        <v>831818000</v>
      </c>
      <c r="E16" s="36" t="n">
        <v>831718000</v>
      </c>
      <c r="F16" s="36" t="n">
        <v>100000</v>
      </c>
      <c r="G16" s="36" t="n">
        <f>SUM(H16:J16)</f>
        <v>1284963000</v>
      </c>
      <c r="H16" s="36" t="n">
        <v>1284958000</v>
      </c>
      <c r="I16" s="36" t="n">
        <v>5000</v>
      </c>
      <c r="J16" s="36" t="n">
        <v>0</v>
      </c>
      <c r="K16" s="36" t="n">
        <f>D16-G16</f>
        <v>-453145000</v>
      </c>
    </row>
    <row r="17" ht="19.5" customHeight="true">
      <c r="A17" s="6" t="s">
        <v>13</v>
      </c>
      <c r="B17" s="6"/>
      <c r="C17" s="25"/>
      <c r="D17" s="32" t="n">
        <f>SUM(E17:F17)</f>
        <v>234684000</v>
      </c>
      <c r="E17" s="36" t="n">
        <v>188366000</v>
      </c>
      <c r="F17" s="36" t="n">
        <v>46318000</v>
      </c>
      <c r="G17" s="36" t="n">
        <f>SUM(H17:J17)</f>
        <v>227274000</v>
      </c>
      <c r="H17" s="36" t="n">
        <v>205472000</v>
      </c>
      <c r="I17" s="36" t="n">
        <v>21802000</v>
      </c>
      <c r="J17" s="36" t="n">
        <v>0</v>
      </c>
      <c r="K17" s="36" t="n">
        <f>D17-G17</f>
        <v>7410000</v>
      </c>
    </row>
    <row r="18" ht="19.5" customHeight="true">
      <c r="A18" s="6" t="s">
        <v>14</v>
      </c>
      <c r="B18" s="6"/>
      <c r="C18" s="25"/>
      <c r="D18" s="32" t="n">
        <f>SUM(E18:F18)</f>
        <v>2374628000</v>
      </c>
      <c r="E18" s="36" t="n">
        <v>2353251000</v>
      </c>
      <c r="F18" s="36" t="n">
        <v>21377000</v>
      </c>
      <c r="G18" s="36" t="n">
        <f>SUM(H18:J18)</f>
        <v>520049000</v>
      </c>
      <c r="H18" s="36" t="n">
        <v>520049000</v>
      </c>
      <c r="I18" s="36" t="n">
        <v>0</v>
      </c>
      <c r="J18" s="36" t="n">
        <v>0</v>
      </c>
      <c r="K18" s="36" t="n">
        <f>D18-G18</f>
        <v>1854579000</v>
      </c>
    </row>
    <row r="19" ht="19.5" customHeight="true">
      <c r="A19" s="6" t="s">
        <v>15</v>
      </c>
      <c r="B19" s="6"/>
      <c r="C19" s="25"/>
      <c r="D19" s="32" t="n">
        <f>SUM(E19:F19)</f>
        <v>5429694000</v>
      </c>
      <c r="E19" s="36" t="n">
        <v>5358147000</v>
      </c>
      <c r="F19" s="36" t="n">
        <v>71547000</v>
      </c>
      <c r="G19" s="36" t="n">
        <f>SUM(H19:J19)</f>
        <v>1271226000</v>
      </c>
      <c r="H19" s="36" t="n">
        <v>1271206000</v>
      </c>
      <c r="I19" s="36" t="n">
        <v>20000</v>
      </c>
      <c r="J19" s="36" t="n">
        <v>0</v>
      </c>
      <c r="K19" s="36" t="n">
        <f>D19-G19</f>
        <v>4158468000</v>
      </c>
    </row>
    <row r="20" ht="19.5" customHeight="true">
      <c r="A20" s="6" t="s">
        <v>16</v>
      </c>
      <c r="B20" s="6"/>
      <c r="C20" s="25"/>
      <c r="D20" s="32" t="n">
        <f>SUM(E20:F20)</f>
        <v>644478000</v>
      </c>
      <c r="E20" s="36" t="n">
        <v>637880000</v>
      </c>
      <c r="F20" s="36" t="n">
        <v>6598000</v>
      </c>
      <c r="G20" s="36" t="n">
        <f>SUM(H20:J20)</f>
        <v>207344000</v>
      </c>
      <c r="H20" s="36" t="n">
        <v>207344000</v>
      </c>
      <c r="I20" s="36" t="n">
        <v>0</v>
      </c>
      <c r="J20" s="36" t="n">
        <v>0</v>
      </c>
      <c r="K20" s="36" t="n">
        <f>D20-G20</f>
        <v>437134000</v>
      </c>
    </row>
    <row r="21" ht="19.5" customHeight="true">
      <c r="A21" s="6" t="s">
        <v>17</v>
      </c>
      <c r="B21" s="6"/>
      <c r="C21" s="25"/>
      <c r="D21" s="32" t="n">
        <f>SUM(E21:F21)</f>
        <v>132539000</v>
      </c>
      <c r="E21" s="36" t="n">
        <v>125097000</v>
      </c>
      <c r="F21" s="36" t="n">
        <v>7442000</v>
      </c>
      <c r="G21" s="36" t="n">
        <f>SUM(H21:J21)</f>
        <v>281803000</v>
      </c>
      <c r="H21" s="36" t="n">
        <v>281803000</v>
      </c>
      <c r="I21" s="36" t="n">
        <v>0</v>
      </c>
      <c r="J21" s="36" t="n">
        <v>0</v>
      </c>
      <c r="K21" s="36" t="n">
        <f>D21-G21</f>
        <v>-149264000</v>
      </c>
    </row>
    <row r="22" ht="20.25" customHeight="true">
      <c r="A22" s="6" t="s">
        <v>18</v>
      </c>
      <c r="B22" s="6"/>
      <c r="C22" s="25"/>
      <c r="D22" s="32" t="n">
        <f>SUM(E22:F22)</f>
        <v>29182000</v>
      </c>
      <c r="E22" s="36" t="n">
        <v>29182000</v>
      </c>
      <c r="F22" s="36" t="n">
        <v>0</v>
      </c>
      <c r="G22" s="36" t="n">
        <f>SUM(H22:J22)</f>
        <v>29482000</v>
      </c>
      <c r="H22" s="36" t="n">
        <v>29482000</v>
      </c>
      <c r="I22" s="36" t="n">
        <v>0</v>
      </c>
      <c r="J22" s="36" t="n">
        <v>0</v>
      </c>
      <c r="K22" s="36" t="n">
        <f>D22-G22</f>
        <v>-300000</v>
      </c>
    </row>
    <row r="23" ht="19.5" customHeight="true">
      <c r="A23" s="6" t="s">
        <v>19</v>
      </c>
      <c r="B23" s="6"/>
      <c r="C23" s="25"/>
      <c r="D23" s="32" t="n">
        <f>SUM(D24:D33)</f>
        <v>74872946000</v>
      </c>
      <c r="E23" s="36" t="n">
        <f>SUM(E24:E33)</f>
        <v>74872946000</v>
      </c>
      <c r="F23" s="36" t="n">
        <f>SUM(F24:F33)</f>
        <v>0</v>
      </c>
      <c r="G23" s="36" t="n">
        <f>SUM(G24:G33)</f>
        <v>77350060000</v>
      </c>
      <c r="H23" s="36" t="n">
        <f>SUM(H24:H33)</f>
        <v>77350060000</v>
      </c>
      <c r="I23" s="36" t="n">
        <f>SUM(I24:I33)</f>
        <v>0</v>
      </c>
      <c r="J23" s="36" t="n">
        <f>SUM(J24:J33)</f>
        <v>0</v>
      </c>
      <c r="K23" s="36" t="n">
        <f>SUM(K24:K33)</f>
        <v>-2477114000</v>
      </c>
    </row>
    <row r="24" ht="19.5" customHeight="true">
      <c r="A24" s="6" t="s">
        <v>20</v>
      </c>
      <c r="B24" s="6"/>
      <c r="C24" s="25"/>
      <c r="D24" s="32" t="n">
        <f>SUM(E24:F24)</f>
        <v>9715000</v>
      </c>
      <c r="E24" s="36" t="n">
        <v>9715000</v>
      </c>
      <c r="F24" s="36" t="n">
        <v>0</v>
      </c>
      <c r="G24" s="36" t="n">
        <f>SUM(H24:J24)</f>
        <v>4256000</v>
      </c>
      <c r="H24" s="36" t="n">
        <v>4256000</v>
      </c>
      <c r="I24" s="36" t="n">
        <v>0</v>
      </c>
      <c r="J24" s="36" t="n">
        <v>0</v>
      </c>
      <c r="K24" s="36" t="n">
        <f>D24-G24</f>
        <v>5459000</v>
      </c>
    </row>
    <row r="25" ht="19.5" customHeight="true">
      <c r="A25" s="6" t="s">
        <v>21</v>
      </c>
      <c r="B25" s="6"/>
      <c r="C25" s="25"/>
      <c r="D25" s="32" t="n">
        <f>SUM(E25:F25)</f>
        <v>392805000</v>
      </c>
      <c r="E25" s="36" t="n">
        <v>392805000</v>
      </c>
      <c r="F25" s="36" t="n">
        <v>0</v>
      </c>
      <c r="G25" s="36" t="n">
        <f>SUM(H25:J25)</f>
        <v>188284000</v>
      </c>
      <c r="H25" s="36" t="n">
        <v>188284000</v>
      </c>
      <c r="I25" s="36" t="n">
        <v>0</v>
      </c>
      <c r="J25" s="36" t="n">
        <v>0</v>
      </c>
      <c r="K25" s="36" t="n">
        <f>D25-G25</f>
        <v>204521000</v>
      </c>
    </row>
    <row r="26" ht="19.5" customHeight="true">
      <c r="A26" s="6" t="s">
        <v>22</v>
      </c>
      <c r="B26" s="6"/>
      <c r="C26" s="25"/>
      <c r="D26" s="32" t="n">
        <f>SUM(E26:F26)</f>
        <v>812962000</v>
      </c>
      <c r="E26" s="36" t="n">
        <v>812962000</v>
      </c>
      <c r="F26" s="36" t="n">
        <v>0</v>
      </c>
      <c r="G26" s="36" t="n">
        <f>SUM(H26:J26)</f>
        <v>804571000</v>
      </c>
      <c r="H26" s="36" t="n">
        <v>804571000</v>
      </c>
      <c r="I26" s="36" t="n">
        <v>0</v>
      </c>
      <c r="J26" s="36" t="n">
        <v>0</v>
      </c>
      <c r="K26" s="36" t="n">
        <f>D26-G26</f>
        <v>8391000</v>
      </c>
    </row>
    <row r="27" ht="19.5" customHeight="true">
      <c r="A27" s="6" t="s">
        <v>23</v>
      </c>
      <c r="B27" s="6"/>
      <c r="C27" s="25"/>
      <c r="D27" s="32" t="n">
        <f>SUM(E27:F27)</f>
        <v>50000000</v>
      </c>
      <c r="E27" s="36" t="n">
        <v>50000000</v>
      </c>
      <c r="F27" s="36" t="n">
        <v>0</v>
      </c>
      <c r="G27" s="36" t="n">
        <f>SUM(H27:J27)</f>
        <v>180251000</v>
      </c>
      <c r="H27" s="36" t="n">
        <v>180251000</v>
      </c>
      <c r="I27" s="36" t="n">
        <v>0</v>
      </c>
      <c r="J27" s="36" t="n">
        <v>0</v>
      </c>
      <c r="K27" s="36" t="n">
        <f>D27-G27</f>
        <v>-130251000</v>
      </c>
    </row>
    <row r="28" ht="19.5" customHeight="true">
      <c r="A28" s="6" t="s">
        <v>24</v>
      </c>
      <c r="B28" s="6"/>
      <c r="C28" s="25"/>
      <c r="D28" s="32" t="n">
        <f>SUM(E28:F28)</f>
        <v>10220000</v>
      </c>
      <c r="E28" s="36" t="n">
        <v>10220000</v>
      </c>
      <c r="F28" s="36" t="n">
        <v>0</v>
      </c>
      <c r="G28" s="36" t="n">
        <f>SUM(H28:J28)</f>
        <v>11176000</v>
      </c>
      <c r="H28" s="36" t="n">
        <v>11176000</v>
      </c>
      <c r="I28" s="36" t="n">
        <v>0</v>
      </c>
      <c r="J28" s="36" t="n">
        <v>0</v>
      </c>
      <c r="K28" s="36" t="n">
        <f>D28-G28</f>
        <v>-956000</v>
      </c>
    </row>
    <row r="29" ht="19.5" customHeight="true">
      <c r="A29" s="6" t="s">
        <v>25</v>
      </c>
      <c r="B29" s="6"/>
      <c r="C29" s="25"/>
      <c r="D29" s="32" t="n">
        <f>SUM(E29:F29)</f>
        <v>143463000</v>
      </c>
      <c r="E29" s="36" t="n">
        <v>143463000</v>
      </c>
      <c r="F29" s="36" t="n">
        <v>0</v>
      </c>
      <c r="G29" s="36" t="n">
        <f>SUM(H29:J29)</f>
        <v>166802000</v>
      </c>
      <c r="H29" s="36" t="n">
        <v>166802000</v>
      </c>
      <c r="I29" s="36" t="n">
        <v>0</v>
      </c>
      <c r="J29" s="36" t="n">
        <v>0</v>
      </c>
      <c r="K29" s="36" t="n">
        <f>D29-G29</f>
        <v>-23339000</v>
      </c>
    </row>
    <row r="30" ht="19.5" customHeight="true">
      <c r="A30" s="6" t="s">
        <v>26</v>
      </c>
      <c r="B30" s="6"/>
      <c r="C30" s="25"/>
      <c r="D30" s="32" t="n">
        <f>SUM(E30:F30)</f>
        <v>400542000</v>
      </c>
      <c r="E30" s="36" t="n">
        <v>400542000</v>
      </c>
      <c r="F30" s="36" t="n">
        <v>0</v>
      </c>
      <c r="G30" s="36" t="n">
        <f>SUM(H30:J30)</f>
        <v>399982000</v>
      </c>
      <c r="H30" s="36" t="n">
        <v>399982000</v>
      </c>
      <c r="I30" s="36" t="n">
        <v>0</v>
      </c>
      <c r="J30" s="36" t="n">
        <v>0</v>
      </c>
      <c r="K30" s="36" t="n">
        <f>D30-G30</f>
        <v>560000</v>
      </c>
    </row>
    <row r="31" ht="19.5" customHeight="true">
      <c r="A31" s="6" t="s">
        <v>27</v>
      </c>
      <c r="B31" s="6"/>
      <c r="C31" s="25"/>
      <c r="D31" s="32" t="n">
        <f>SUM(E31:F31)</f>
        <v>1074537000</v>
      </c>
      <c r="E31" s="36" t="n">
        <v>1074537000</v>
      </c>
      <c r="F31" s="36" t="n">
        <v>0</v>
      </c>
      <c r="G31" s="36" t="n">
        <f>SUM(H31:J31)</f>
        <v>2130862000</v>
      </c>
      <c r="H31" s="36" t="n">
        <v>2130862000</v>
      </c>
      <c r="I31" s="36" t="n">
        <v>0</v>
      </c>
      <c r="J31" s="36" t="n">
        <v>0</v>
      </c>
      <c r="K31" s="36" t="n">
        <f>D31-G31</f>
        <v>-1056325000</v>
      </c>
    </row>
    <row r="32" ht="19.5" customHeight="true">
      <c r="A32" s="6" t="s">
        <v>28</v>
      </c>
      <c r="B32" s="6"/>
      <c r="C32" s="25"/>
      <c r="D32" s="32" t="n">
        <f>SUM(E32:F32)</f>
        <v>68558702000</v>
      </c>
      <c r="E32" s="36" t="n">
        <v>68558702000</v>
      </c>
      <c r="F32" s="36" t="n">
        <v>0</v>
      </c>
      <c r="G32" s="36" t="n">
        <f>SUM(H32:J32)</f>
        <v>69511964000</v>
      </c>
      <c r="H32" s="36" t="n">
        <v>69511964000</v>
      </c>
      <c r="I32" s="36" t="n">
        <v>0</v>
      </c>
      <c r="J32" s="36" t="n">
        <v>0</v>
      </c>
      <c r="K32" s="36" t="n">
        <f>D32-G32</f>
        <v>-953262000</v>
      </c>
    </row>
    <row r="33" ht="19.5" customHeight="true">
      <c r="A33" s="7" t="s">
        <v>29</v>
      </c>
      <c r="B33" s="7"/>
      <c r="C33" s="27"/>
      <c r="D33" s="33" t="n">
        <f>SUM(E33:F33)</f>
        <v>3420000000</v>
      </c>
      <c r="E33" s="37" t="n">
        <v>3420000000</v>
      </c>
      <c r="F33" s="37" t="n">
        <v>0</v>
      </c>
      <c r="G33" s="37" t="n">
        <f>SUM(H33:J33)</f>
        <v>3951912000</v>
      </c>
      <c r="H33" s="37" t="n">
        <v>3951912000</v>
      </c>
      <c r="I33" s="37" t="n">
        <v>0</v>
      </c>
      <c r="J33" s="37" t="n">
        <v>0</v>
      </c>
      <c r="K33" s="37" t="n">
        <f>D33-G33</f>
        <v>-531912000</v>
      </c>
    </row>
    <row r="34" ht="20.25" customHeight="true">
      <c r="A34" s="8"/>
      <c r="B34" s="19"/>
      <c r="C34" s="19"/>
      <c r="D34" s="19"/>
      <c r="E34" s="19"/>
      <c r="F34" s="19"/>
      <c r="G34" s="19"/>
      <c r="H34" s="41"/>
      <c r="I34" s="46" t="s">
        <v>45</v>
      </c>
      <c r="J34" s="46"/>
      <c r="K34" s="46"/>
    </row>
    <row r="35" ht="16.5" customHeight="true">
      <c r="A35" s="9"/>
      <c r="B35" s="20"/>
      <c r="C35" s="20"/>
      <c r="D35" s="20"/>
      <c r="E35" s="20"/>
      <c r="F35" s="20"/>
      <c r="G35" s="20"/>
      <c r="H35" s="42"/>
      <c r="I35" s="47"/>
      <c r="J35" s="47"/>
      <c r="K35" s="53"/>
    </row>
    <row r="36" ht="16.5" customHeight="true">
      <c r="A36" s="10" t="s">
        <v>30</v>
      </c>
      <c r="B36" s="21"/>
      <c r="C36" s="10" t="s">
        <v>35</v>
      </c>
      <c r="D36" s="21"/>
      <c r="E36" s="38"/>
      <c r="F36" s="21"/>
      <c r="G36" s="40" t="s">
        <v>41</v>
      </c>
      <c r="H36" s="42"/>
      <c r="I36" s="21"/>
      <c r="J36" s="49" t="s">
        <v>49</v>
      </c>
      <c r="K36" s="14"/>
    </row>
    <row r="37" ht="16.5" customHeight="true">
      <c r="A37" s="10"/>
      <c r="B37" s="21"/>
      <c r="C37" s="10"/>
      <c r="D37" s="21"/>
      <c r="E37" s="38"/>
      <c r="F37" s="21"/>
      <c r="G37" s="40" t="s">
        <v>42</v>
      </c>
      <c r="H37" s="42"/>
      <c r="I37" s="21"/>
      <c r="J37" s="49"/>
      <c r="K37" s="54"/>
    </row>
    <row r="38" ht="16.5" customHeight="true">
      <c r="A38" s="11" t="s">
        <v>31</v>
      </c>
      <c r="B38" s="21"/>
      <c r="C38" s="21"/>
      <c r="D38" s="21"/>
      <c r="E38" s="21"/>
      <c r="F38" s="21"/>
      <c r="G38" s="21"/>
      <c r="H38" s="43"/>
      <c r="I38" s="48"/>
      <c r="J38" s="48"/>
      <c r="K38" s="48"/>
    </row>
    <row r="39">
      <c r="A39" s="12" t="s">
        <v>32</v>
      </c>
      <c r="B39" s="12"/>
      <c r="C39" s="12"/>
      <c r="D39" s="12"/>
      <c r="E39" s="12"/>
      <c r="F39" s="12"/>
      <c r="G39" s="12"/>
      <c r="H39" s="12"/>
      <c r="I39" s="12"/>
      <c r="J39" s="12"/>
      <c r="K39" s="12"/>
    </row>
    <row r="40" ht="19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</row>
    <row r="42" ht="16.5" customHeight="true">
      <c r="A42" s="13"/>
      <c r="B42" s="14"/>
      <c r="C42" s="14"/>
      <c r="D42" s="14"/>
      <c r="E42" s="14"/>
      <c r="F42" s="14"/>
      <c r="G42" s="14"/>
      <c r="H42" s="14"/>
      <c r="I42" s="14"/>
      <c r="J42" s="14"/>
      <c r="K42" s="14"/>
    </row>
    <row r="43" ht="16.5" customHeight="true">
      <c r="A43" s="13"/>
      <c r="B43" s="14"/>
      <c r="C43" s="14"/>
      <c r="D43" s="14"/>
      <c r="E43" s="14"/>
      <c r="F43" s="14"/>
      <c r="G43" s="14"/>
      <c r="H43" s="14"/>
      <c r="I43" s="14"/>
      <c r="J43" s="14"/>
      <c r="K43" s="14"/>
    </row>
    <row r="44" ht="16.5" customHeight="true">
      <c r="A44" s="13"/>
      <c r="B44" s="14"/>
      <c r="C44" s="14"/>
      <c r="D44" s="14"/>
      <c r="E44" s="14"/>
      <c r="F44" s="14"/>
      <c r="G44" s="14"/>
      <c r="H44" s="14"/>
      <c r="I44" s="14"/>
      <c r="J44" s="14"/>
      <c r="K44" s="14"/>
    </row>
    <row r="45" ht="16.5" customHeight="true">
      <c r="A45" s="13"/>
      <c r="B45" s="14"/>
      <c r="C45" s="14"/>
      <c r="D45" s="14"/>
      <c r="E45" s="14"/>
      <c r="F45" s="14"/>
      <c r="G45" s="14"/>
      <c r="H45" s="14"/>
      <c r="I45" s="14"/>
      <c r="J45" s="14"/>
      <c r="K45" s="14"/>
    </row>
    <row r="46" ht="16.5" customHeight="true">
      <c r="A46" s="13"/>
      <c r="B46" s="14"/>
      <c r="C46" s="14"/>
      <c r="D46" s="14"/>
      <c r="E46" s="14"/>
      <c r="F46" s="14"/>
      <c r="G46" s="14"/>
      <c r="H46" s="14"/>
      <c r="I46" s="14"/>
      <c r="J46" s="14"/>
      <c r="K46" s="14"/>
    </row>
    <row r="47" ht="16.5" customHeight="true">
      <c r="A47" s="13"/>
      <c r="B47" s="14"/>
      <c r="C47" s="14"/>
      <c r="D47" s="14"/>
      <c r="E47" s="14"/>
      <c r="F47" s="14"/>
      <c r="G47" s="14"/>
      <c r="H47" s="14"/>
      <c r="I47" s="14"/>
      <c r="J47" s="14"/>
      <c r="K47" s="14"/>
    </row>
    <row r="48" ht="16.5" customHeight="true">
      <c r="A48" s="13"/>
      <c r="B48" s="14"/>
      <c r="C48" s="14"/>
      <c r="D48" s="14"/>
      <c r="E48" s="14"/>
      <c r="F48" s="14"/>
      <c r="G48" s="14"/>
      <c r="H48" s="14"/>
      <c r="I48" s="14"/>
      <c r="J48" s="14"/>
      <c r="K48" s="14"/>
    </row>
    <row r="49" ht="16.5" customHeight="true">
      <c r="A49" s="13"/>
      <c r="B49" s="14"/>
      <c r="C49" s="14"/>
      <c r="D49" s="14"/>
      <c r="E49" s="14"/>
      <c r="F49" s="14"/>
      <c r="G49" s="14"/>
      <c r="H49" s="14"/>
      <c r="I49" s="14"/>
      <c r="J49" s="14"/>
      <c r="K49" s="14"/>
    </row>
    <row r="50" ht="16.5" customHeight="true">
      <c r="A50" s="13"/>
      <c r="B50" s="14"/>
      <c r="C50" s="14"/>
      <c r="D50" s="14"/>
      <c r="E50" s="14"/>
      <c r="F50" s="14"/>
      <c r="G50" s="14"/>
      <c r="H50" s="14"/>
      <c r="I50" s="14"/>
      <c r="J50" s="14"/>
      <c r="K50" s="14"/>
    </row>
    <row r="51" ht="16.5" customHeight="true">
      <c r="A51" s="13"/>
      <c r="B51" s="14"/>
      <c r="C51" s="14"/>
      <c r="D51" s="14"/>
      <c r="E51" s="14"/>
      <c r="F51" s="14"/>
      <c r="G51" s="14"/>
      <c r="H51" s="14"/>
      <c r="I51" s="14"/>
      <c r="J51" s="14"/>
      <c r="K51" s="14"/>
    </row>
    <row r="52" ht="16.5" customHeight="true">
      <c r="A52" s="13"/>
      <c r="B52" s="14"/>
      <c r="C52" s="14"/>
      <c r="D52" s="14"/>
      <c r="E52" s="14"/>
      <c r="F52" s="14"/>
      <c r="G52" s="14"/>
      <c r="H52" s="14"/>
      <c r="I52" s="14"/>
      <c r="J52" s="14"/>
      <c r="K52" s="14"/>
    </row>
    <row r="53" ht="16.5" customHeight="true">
      <c r="A53" s="13"/>
      <c r="B53" s="14"/>
      <c r="C53" s="14"/>
      <c r="D53" s="14"/>
      <c r="E53" s="14"/>
      <c r="F53" s="14"/>
      <c r="G53" s="14"/>
      <c r="H53" s="14"/>
      <c r="I53" s="14"/>
      <c r="J53" s="14"/>
      <c r="K53" s="14"/>
    </row>
    <row r="54" ht="16.5" customHeight="true">
      <c r="A54" s="13"/>
      <c r="B54" s="14"/>
      <c r="C54" s="14"/>
      <c r="D54" s="14"/>
      <c r="E54" s="14"/>
      <c r="F54" s="14"/>
      <c r="G54" s="14"/>
      <c r="H54" s="14"/>
      <c r="I54" s="14"/>
      <c r="J54" s="14"/>
      <c r="K54" s="14"/>
    </row>
    <row r="55" ht="16.5" customHeight="true">
      <c r="A55" s="13"/>
      <c r="B55" s="14"/>
      <c r="C55" s="14"/>
      <c r="D55" s="14"/>
      <c r="E55" s="14"/>
      <c r="F55" s="14"/>
      <c r="G55" s="14"/>
      <c r="H55" s="14"/>
      <c r="I55" s="14"/>
      <c r="J55" s="14"/>
      <c r="K55" s="14"/>
    </row>
    <row r="56" ht="16.5" customHeight="true">
      <c r="A56" s="13"/>
      <c r="B56" s="14"/>
      <c r="C56" s="14"/>
      <c r="D56" s="14"/>
      <c r="E56" s="14"/>
      <c r="F56" s="14"/>
      <c r="G56" s="14"/>
      <c r="H56" s="14"/>
      <c r="I56" s="14"/>
      <c r="J56" s="14"/>
      <c r="K56" s="14"/>
    </row>
    <row r="57" ht="16.5" customHeight="true">
      <c r="A57" s="13"/>
      <c r="B57" s="14"/>
      <c r="C57" s="14"/>
      <c r="D57" s="14"/>
      <c r="E57" s="14"/>
      <c r="F57" s="14"/>
      <c r="G57" s="14"/>
      <c r="H57" s="14"/>
      <c r="I57" s="14"/>
      <c r="J57" s="14"/>
      <c r="K57" s="14"/>
    </row>
    <row r="58" ht="16.5" customHeight="true">
      <c r="A58" s="13"/>
      <c r="B58" s="14"/>
      <c r="C58" s="14"/>
      <c r="D58" s="14"/>
      <c r="E58" s="14"/>
      <c r="F58" s="14"/>
      <c r="G58" s="14"/>
      <c r="H58" s="14"/>
      <c r="I58" s="14"/>
      <c r="J58" s="14"/>
      <c r="K58" s="14"/>
    </row>
    <row r="59" ht="16.5" customHeight="true">
      <c r="A59" s="13"/>
      <c r="B59" s="14"/>
      <c r="C59" s="14"/>
      <c r="D59" s="14"/>
      <c r="E59" s="14"/>
      <c r="F59" s="14"/>
      <c r="G59" s="14"/>
      <c r="H59" s="14"/>
      <c r="I59" s="14"/>
      <c r="J59" s="14"/>
      <c r="K59" s="14"/>
    </row>
    <row r="60" ht="16.5" customHeight="true">
      <c r="A60" s="13"/>
      <c r="B60" s="14"/>
      <c r="C60" s="14"/>
      <c r="D60" s="14"/>
      <c r="E60" s="14"/>
      <c r="F60" s="14"/>
      <c r="G60" s="14"/>
      <c r="H60" s="14"/>
      <c r="I60" s="14"/>
      <c r="J60" s="14"/>
      <c r="K60" s="14"/>
    </row>
    <row r="61" ht="16.5" customHeight="true">
      <c r="A61" s="13"/>
      <c r="B61" s="14"/>
      <c r="C61" s="14"/>
      <c r="D61" s="14"/>
      <c r="E61" s="14"/>
      <c r="F61" s="14"/>
      <c r="G61" s="14"/>
      <c r="H61" s="14"/>
      <c r="I61" s="14"/>
      <c r="J61" s="14"/>
      <c r="K61" s="14"/>
    </row>
    <row r="62" ht="16.5" customHeight="true">
      <c r="A62" s="13"/>
      <c r="B62" s="14"/>
      <c r="C62" s="14"/>
      <c r="D62" s="14"/>
      <c r="E62" s="14"/>
      <c r="F62" s="14"/>
      <c r="G62" s="14"/>
      <c r="H62" s="14"/>
      <c r="I62" s="14"/>
      <c r="J62" s="14"/>
      <c r="K62" s="14"/>
    </row>
    <row r="63" ht="16.5" customHeight="true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</row>
    <row r="64" ht="16.5" customHeight="true">
      <c r="A64" s="13"/>
      <c r="B64" s="14"/>
      <c r="C64" s="14"/>
      <c r="D64" s="14"/>
      <c r="E64" s="14"/>
      <c r="F64" s="14"/>
      <c r="G64" s="14"/>
      <c r="H64" s="14"/>
      <c r="I64" s="14"/>
      <c r="J64" s="14"/>
      <c r="K64" s="14"/>
    </row>
    <row r="65" ht="16.5" customHeight="true">
      <c r="A65" s="13"/>
      <c r="B65" s="14"/>
      <c r="C65" s="14"/>
      <c r="D65" s="14"/>
      <c r="E65" s="14"/>
      <c r="F65" s="14"/>
      <c r="G65" s="14"/>
      <c r="H65" s="14"/>
      <c r="I65" s="14"/>
      <c r="J65" s="14"/>
      <c r="K65" s="14"/>
    </row>
    <row r="66" ht="16.5" customHeight="true">
      <c r="A66" s="13"/>
      <c r="B66" s="14"/>
      <c r="C66" s="14"/>
      <c r="D66" s="14"/>
      <c r="E66" s="14"/>
      <c r="F66" s="14"/>
      <c r="G66" s="14"/>
      <c r="H66" s="14"/>
      <c r="I66" s="14"/>
      <c r="J66" s="14"/>
      <c r="K66" s="14"/>
    </row>
    <row r="67" ht="16.5" customHeight="true">
      <c r="A67" s="13"/>
      <c r="B67" s="14"/>
      <c r="C67" s="14"/>
      <c r="D67" s="14"/>
      <c r="E67" s="14"/>
      <c r="F67" s="14"/>
      <c r="G67" s="14"/>
      <c r="H67" s="14"/>
      <c r="I67" s="14"/>
      <c r="J67" s="14"/>
      <c r="K67" s="14"/>
    </row>
    <row r="68" ht="16.5" customHeight="true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</row>
    <row r="69" ht="16.5" customHeight="true">
      <c r="A69" s="13"/>
      <c r="B69" s="14"/>
      <c r="C69" s="14"/>
      <c r="D69" s="14"/>
      <c r="E69" s="14"/>
      <c r="F69" s="14"/>
      <c r="G69" s="14"/>
      <c r="H69" s="14"/>
      <c r="I69" s="14"/>
      <c r="J69" s="14"/>
      <c r="K69" s="14"/>
    </row>
    <row r="70" ht="16.5" customHeight="true">
      <c r="A70" s="13"/>
      <c r="B70" s="14"/>
      <c r="C70" s="14"/>
      <c r="D70" s="14"/>
      <c r="E70" s="14"/>
      <c r="F70" s="14"/>
      <c r="G70" s="14"/>
      <c r="H70" s="14"/>
      <c r="I70" s="14"/>
      <c r="J70" s="14"/>
      <c r="K70" s="14"/>
    </row>
    <row r="71" ht="16.5" customHeight="true">
      <c r="A71" s="13"/>
      <c r="B71" s="14"/>
      <c r="C71" s="14"/>
      <c r="D71" s="14"/>
      <c r="E71" s="14"/>
      <c r="F71" s="14"/>
      <c r="G71" s="14"/>
      <c r="H71" s="14"/>
      <c r="I71" s="14"/>
      <c r="J71" s="14"/>
      <c r="K71" s="14"/>
    </row>
    <row r="72" ht="16.5" customHeight="true">
      <c r="A72" s="13"/>
      <c r="B72" s="14"/>
      <c r="C72" s="14"/>
      <c r="D72" s="14"/>
      <c r="E72" s="14"/>
      <c r="F72" s="14"/>
      <c r="G72" s="14"/>
      <c r="H72" s="14"/>
      <c r="I72" s="14"/>
      <c r="J72" s="14"/>
      <c r="K72" s="14"/>
    </row>
    <row r="73" ht="16.5" customHeight="true">
      <c r="A73" s="13"/>
      <c r="B73" s="14"/>
      <c r="C73" s="14"/>
      <c r="D73" s="14"/>
      <c r="E73" s="14"/>
      <c r="F73" s="14"/>
      <c r="G73" s="14"/>
      <c r="H73" s="14"/>
      <c r="I73" s="14"/>
      <c r="J73" s="14"/>
      <c r="K73" s="14"/>
    </row>
    <row r="74" ht="16.5" customHeight="true">
      <c r="A74" s="13"/>
      <c r="B74" s="14"/>
      <c r="C74" s="14"/>
      <c r="D74" s="14"/>
      <c r="E74" s="14"/>
      <c r="F74" s="14"/>
      <c r="G74" s="14"/>
      <c r="H74" s="14"/>
      <c r="I74" s="14"/>
      <c r="J74" s="14"/>
      <c r="K74" s="14"/>
    </row>
    <row r="75" ht="16.5" customHeight="true">
      <c r="A75" s="13"/>
      <c r="B75" s="14"/>
      <c r="C75" s="14"/>
      <c r="D75" s="14"/>
      <c r="E75" s="14"/>
      <c r="F75" s="14"/>
      <c r="G75" s="14"/>
      <c r="H75" s="14"/>
      <c r="I75" s="14"/>
      <c r="J75" s="14"/>
      <c r="K75" s="14"/>
    </row>
    <row r="76" ht="16.5" customHeight="true">
      <c r="A76" s="13"/>
      <c r="B76" s="14"/>
      <c r="C76" s="14"/>
      <c r="D76" s="14"/>
      <c r="E76" s="14"/>
      <c r="F76" s="14"/>
      <c r="G76" s="14"/>
      <c r="H76" s="14"/>
      <c r="I76" s="14"/>
      <c r="J76" s="14"/>
      <c r="K76" s="14"/>
    </row>
    <row r="77" ht="16.5" customHeight="true">
      <c r="A77" s="13"/>
      <c r="B77" s="14"/>
      <c r="C77" s="14"/>
      <c r="D77" s="14"/>
      <c r="E77" s="14"/>
      <c r="F77" s="14"/>
      <c r="G77" s="14"/>
      <c r="H77" s="14"/>
      <c r="I77" s="14"/>
      <c r="J77" s="14"/>
      <c r="K77" s="14"/>
    </row>
    <row r="78" ht="16.5" customHeight="true">
      <c r="A78" s="13"/>
      <c r="B78" s="14"/>
      <c r="C78" s="14"/>
      <c r="D78" s="14"/>
      <c r="E78" s="14"/>
      <c r="F78" s="14"/>
      <c r="G78" s="14"/>
      <c r="H78" s="14"/>
      <c r="I78" s="14"/>
      <c r="J78" s="14"/>
      <c r="K78" s="14"/>
    </row>
    <row r="79" ht="16.5" customHeight="true">
      <c r="A79" s="13"/>
      <c r="B79" s="14"/>
      <c r="C79" s="14"/>
      <c r="D79" s="14"/>
      <c r="E79" s="14"/>
      <c r="F79" s="14"/>
      <c r="G79" s="14"/>
      <c r="H79" s="14"/>
      <c r="I79" s="14"/>
      <c r="J79" s="14"/>
      <c r="K79" s="14"/>
    </row>
    <row r="80" ht="16.5" customHeight="true">
      <c r="A80" s="13"/>
      <c r="B80" s="14"/>
      <c r="C80" s="14"/>
      <c r="D80" s="14"/>
      <c r="E80" s="14"/>
      <c r="F80" s="14"/>
      <c r="G80" s="14"/>
      <c r="H80" s="14"/>
      <c r="I80" s="14"/>
      <c r="J80" s="14"/>
      <c r="K80" s="14"/>
    </row>
    <row r="81" ht="16.5" customHeight="true">
      <c r="A81" s="13"/>
      <c r="B81" s="14"/>
      <c r="C81" s="14"/>
      <c r="D81" s="14"/>
      <c r="E81" s="14"/>
      <c r="F81" s="14"/>
      <c r="G81" s="14"/>
      <c r="H81" s="14"/>
      <c r="I81" s="14"/>
      <c r="J81" s="14"/>
      <c r="K81" s="14"/>
    </row>
    <row r="82" ht="16.5" customHeight="true">
      <c r="A82" s="13"/>
      <c r="B82" s="14"/>
      <c r="C82" s="14"/>
      <c r="D82" s="14"/>
      <c r="E82" s="14"/>
      <c r="F82" s="14"/>
      <c r="G82" s="14"/>
      <c r="H82" s="14"/>
      <c r="I82" s="14"/>
      <c r="J82" s="14"/>
      <c r="K82" s="14"/>
    </row>
    <row r="83" ht="16.5" customHeight="true">
      <c r="A83" s="13"/>
      <c r="B83" s="14"/>
      <c r="C83" s="14"/>
      <c r="D83" s="14"/>
      <c r="E83" s="14"/>
      <c r="F83" s="14"/>
      <c r="G83" s="14"/>
      <c r="H83" s="14"/>
      <c r="I83" s="14"/>
      <c r="J83" s="14"/>
      <c r="K83" s="14"/>
    </row>
    <row r="84" ht="16.5" customHeight="true">
      <c r="A84" s="13"/>
      <c r="B84" s="14"/>
      <c r="C84" s="14"/>
      <c r="D84" s="14"/>
      <c r="E84" s="14"/>
      <c r="F84" s="14"/>
      <c r="G84" s="14"/>
      <c r="H84" s="14"/>
      <c r="I84" s="14"/>
      <c r="J84" s="14"/>
      <c r="K84" s="14"/>
    </row>
    <row r="85" ht="16.5" customHeight="true">
      <c r="A85" s="13"/>
      <c r="B85" s="14"/>
      <c r="C85" s="14"/>
      <c r="D85" s="14"/>
      <c r="E85" s="14"/>
      <c r="F85" s="14"/>
      <c r="G85" s="14"/>
      <c r="H85" s="14"/>
      <c r="I85" s="14"/>
      <c r="J85" s="14"/>
      <c r="K85" s="14"/>
    </row>
    <row r="86" ht="16.5" customHeight="true">
      <c r="A86" s="13"/>
      <c r="B86" s="14"/>
      <c r="C86" s="14"/>
      <c r="D86" s="14"/>
      <c r="E86" s="14"/>
      <c r="F86" s="14"/>
      <c r="G86" s="14"/>
      <c r="H86" s="14"/>
      <c r="I86" s="14"/>
      <c r="J86" s="14"/>
      <c r="K86" s="14"/>
    </row>
    <row r="87" ht="16.5" customHeight="true">
      <c r="A87" s="13"/>
      <c r="B87" s="14"/>
      <c r="C87" s="14"/>
      <c r="D87" s="14"/>
      <c r="E87" s="14"/>
      <c r="F87" s="14"/>
      <c r="G87" s="14"/>
      <c r="H87" s="14"/>
      <c r="I87" s="14"/>
      <c r="J87" s="14"/>
      <c r="K87" s="14"/>
    </row>
    <row r="88" ht="16.5" customHeight="true">
      <c r="A88" s="13"/>
      <c r="B88" s="14"/>
      <c r="C88" s="14"/>
      <c r="D88" s="14"/>
      <c r="E88" s="14"/>
      <c r="F88" s="14"/>
      <c r="G88" s="14"/>
      <c r="H88" s="14"/>
      <c r="I88" s="14"/>
      <c r="J88" s="14"/>
      <c r="K88" s="14"/>
    </row>
    <row r="89" ht="16.5" customHeight="true">
      <c r="A89" s="13"/>
      <c r="B89" s="14"/>
      <c r="C89" s="14"/>
      <c r="D89" s="14"/>
      <c r="E89" s="14"/>
      <c r="F89" s="14"/>
      <c r="G89" s="14"/>
      <c r="H89" s="14"/>
      <c r="I89" s="14"/>
      <c r="J89" s="14"/>
      <c r="K89" s="14"/>
    </row>
    <row r="90" ht="16.5" customHeight="true">
      <c r="A90" s="13"/>
      <c r="B90" s="14"/>
      <c r="C90" s="14"/>
      <c r="D90" s="14"/>
      <c r="E90" s="14"/>
      <c r="F90" s="14"/>
      <c r="G90" s="14"/>
      <c r="H90" s="14"/>
      <c r="I90" s="14"/>
      <c r="J90" s="14"/>
      <c r="K90" s="14"/>
    </row>
    <row r="91" ht="16.5" customHeight="true">
      <c r="A91" s="13"/>
      <c r="B91" s="14"/>
      <c r="C91" s="14"/>
      <c r="D91" s="14"/>
      <c r="E91" s="14"/>
      <c r="F91" s="14"/>
      <c r="G91" s="14"/>
      <c r="H91" s="14"/>
      <c r="I91" s="14"/>
      <c r="J91" s="14"/>
      <c r="K91" s="14"/>
    </row>
    <row r="92" ht="16.5" customHeight="true">
      <c r="A92" s="13"/>
      <c r="B92" s="14"/>
      <c r="C92" s="14"/>
      <c r="D92" s="14"/>
      <c r="E92" s="14"/>
      <c r="F92" s="14"/>
      <c r="G92" s="14"/>
      <c r="H92" s="14"/>
      <c r="I92" s="14"/>
      <c r="J92" s="14"/>
      <c r="K92" s="14"/>
    </row>
    <row r="93" ht="16.5" customHeight="true">
      <c r="A93" s="13"/>
      <c r="B93" s="14"/>
      <c r="C93" s="14"/>
      <c r="D93" s="14"/>
      <c r="E93" s="14"/>
      <c r="F93" s="14"/>
      <c r="G93" s="14"/>
      <c r="H93" s="14"/>
      <c r="I93" s="14"/>
      <c r="J93" s="14"/>
      <c r="K93" s="14"/>
    </row>
    <row r="94" ht="16.5" customHeight="true">
      <c r="A94" s="13"/>
      <c r="B94" s="14"/>
      <c r="C94" s="14"/>
      <c r="D94" s="14"/>
      <c r="E94" s="14"/>
      <c r="F94" s="14"/>
      <c r="G94" s="14"/>
      <c r="H94" s="14"/>
      <c r="I94" s="14"/>
      <c r="J94" s="14"/>
      <c r="K94" s="14"/>
    </row>
    <row r="95" ht="15.7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</row>
    <row r="96" ht="15.7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</row>
    <row r="97" ht="15.7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</row>
    <row r="98" ht="15.7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</row>
    <row r="99" ht="15.7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</row>
    <row r="100" ht="15.7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</row>
    <row r="101" ht="15.7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</row>
    <row r="102" ht="15.7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</row>
    <row r="103" ht="15.7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</row>
    <row r="104" ht="15.7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</row>
    <row r="105" ht="15.7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</row>
    <row r="106" ht="15.7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</row>
  </sheetData>
  <mergeCells>
    <mergeCell ref="A36:A37"/>
    <mergeCell ref="A39:K40"/>
    <mergeCell ref="A22:C22"/>
    <mergeCell ref="J36:J37"/>
    <mergeCell ref="H36:H37"/>
    <mergeCell ref="E36:E37"/>
    <mergeCell ref="C36:C37"/>
    <mergeCell ref="A30:C30"/>
    <mergeCell ref="I34:K34"/>
    <mergeCell ref="A3:K3"/>
    <mergeCell ref="B4:J4"/>
    <mergeCell ref="A8:B8"/>
    <mergeCell ref="F2:I2"/>
    <mergeCell ref="G5:J6"/>
    <mergeCell ref="K5:K7"/>
    <mergeCell ref="D5:F6"/>
    <mergeCell ref="A5:C7"/>
    <mergeCell ref="N8:O8"/>
    <mergeCell ref="A33:C33"/>
    <mergeCell ref="A28:C28"/>
    <mergeCell ref="A25:C25"/>
    <mergeCell ref="A12:C12"/>
    <mergeCell ref="A13:C13"/>
    <mergeCell ref="A31:C31"/>
    <mergeCell ref="A29:C29"/>
    <mergeCell ref="A27:C27"/>
    <mergeCell ref="A26:C26"/>
    <mergeCell ref="A24:C24"/>
    <mergeCell ref="A32:C32"/>
    <mergeCell ref="A10:C10"/>
    <mergeCell ref="A14:C14"/>
    <mergeCell ref="A20:C20"/>
    <mergeCell ref="A21:C21"/>
    <mergeCell ref="A17:C17"/>
    <mergeCell ref="A18:C18"/>
    <mergeCell ref="A19:C19"/>
    <mergeCell ref="A15:C15"/>
    <mergeCell ref="A16:C16"/>
    <mergeCell ref="A9:C9"/>
    <mergeCell ref="A23:C23"/>
  </mergeCells>
  <dataValidations count="117">
    <dataValidation type="decimal" errorStyle="warning" operator="equal" allowBlank="0" showInputMessage="1" showErrorMessage="1" errorTitle="" error="{2}" promptTitle="" prompt="" sqref="A8:A8">
      <formula1>"='營業基金$0_7_0$2701400001'"</formula1>
      <formula2>k-SmartTag-muti1</formula2>
    </dataValidation>
    <dataValidation type="decimal" errorStyle="warning" operator="equal" allowBlank="0" showInputMessage="1" showErrorMessage="1" errorTitle="" error="{2}" promptTitle="" prompt="" sqref="A9:A9">
      <formula1>"='臺中捷運股份有限公司$0_8_0$270140000103'"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"='豐原農產品股份有限公司$0_9_0$270140000101'"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"='作業基金$0_10_0$2701400002'"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"='臺中市政府公教人員住宅及福利委員會$0_11_0$270140000201'"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"='臺中市公有停車場基金$0_12_0$270140000202'"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"='臺中市管線工程統一挖補作業基金$0_13_0$270140000203'"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"='臺中市都市更新及都市發展建設基金$0_14_0$270140000204'"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"='臺中市住宅基金$0_15_0$270140000211'"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"='臺中市醫療作業基金$0_16_0$270140000205'"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"='臺中市市地重劃基金$0_17_0$270140000206'"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"='臺中市實施平均地權基金$0_18_0$270140000207'"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"='臺中市區段徵收作業基金$0_19_0$270140000208'"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"='臺中市工業區開發管理基金$0_20_0$270140000209'"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"='臺中市軌道建設發展基金$0_21_0$270140000212'"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"='特別收入基金$0_22_0$2701400003'"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"='臺中市自辦市地重劃管理維護基金$0_23_0$270140000309'"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"='臺中市產業發展基金$0_24_0$270140000308'"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"='臺中市環境保護基金$0_25_0$270140000301'"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"='臺中市農業發展基金$0_26_0$270140000302'"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"='臺中市動物福利基金$0_27_0$270140000307'"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"='臺中市身心障礙者就業基金$0_28_0$270140000303'"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"='臺中市勞工權益基金$0_29_0$270140000306'"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"='臺中市公益彩券盈餘分配基金$0_30_0$270140000304'"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"='臺中市地方教育發展基金$0_31_0$270140000305'"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"='臺中市容積代金基金$0_32_0$270140000310'"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"='中華民國115年$0_3_1$2026'"</formula1>
      <formula2>k-SmartTag-date</formula2>
    </dataValidation>
    <dataValidation type="decimal" errorStyle="warning" operator="equal" allowBlank="0" showInputMessage="1" showErrorMessage="1" errorTitle="" error="{2}" promptTitle="" prompt="" sqref="D5:D5">
      <formula1>"='各附屬單位預算收支_基金來源.用途_預算數_營_事_業總收入_基金來源_依機$0_4_3$2090190a001'"</formula1>
      <formula2>k-SmartTag-statCourseNo</formula2>
    </dataValidation>
    <dataValidation type="decimal" errorStyle="warning" operator="equal" allowBlank="0" showInputMessage="1" showErrorMessage="1" errorTitle="" error="{2}" promptTitle="" prompt="" sqref="D8:D8">
      <formula1>"='檢誤$0_7_3$0000'"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9:D9">
      <formula1>"='檢誤$0_8_3$0000'"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0:D10">
      <formula1>"='檢誤$0_9_3$0000'"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1:D11">
      <formula1>"='檢誤$0_10_3$0000'"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2:D12">
      <formula1>"='檢誤$0_11_3$0000'"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3:D13">
      <formula1>"='檢誤$0_12_3$0000'"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4:D14">
      <formula1>"='檢誤$0_13_3$0000'"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5:D15">
      <formula1>"='檢誤$0_14_3$0000'"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6:D16">
      <formula1>"='檢誤$0_15_3$0000'"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7:D17">
      <formula1>"='檢誤$0_16_3$0000'"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8:D18">
      <formula1>"='檢誤$0_17_3$0000'"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19:D19">
      <formula1>"='檢誤$0_18_3$0000'"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0:D20">
      <formula1>"='檢誤$0_19_3$0000'"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1:D21">
      <formula1>"='檢誤$0_20_3$0000'"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2:D22">
      <formula1>"='檢誤$0_21_3$0000'"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3:D23">
      <formula1>"='檢誤$0_22_3$0000'"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4:D24">
      <formula1>"='檢誤$0_23_3$0000'"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5:D25">
      <formula1>"='檢誤$0_24_3$0000'"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6:D26">
      <formula1>"='檢誤$0_25_3$0000'"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7:D27">
      <formula1>"='檢誤$0_26_3$0000'"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8:D28">
      <formula1>"='檢誤$0_27_3$0000'"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29:D29">
      <formula1>"='檢誤$0_28_3$0000'"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0:D30">
      <formula1>"='檢誤$0_29_3$0000'"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1:D31">
      <formula1>"='檢誤$0_30_3$0000'"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2:D32">
      <formula1>"='檢誤$0_31_3$0000'"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D33:D33">
      <formula1>"='_0$0_32_3$undefined'"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E7:E7">
      <formula1>"='營_事_業收入$0_6_4$2701500001'"</formula1>
      <formula2>k-SmartTag-muti2</formula2>
    </dataValidation>
    <dataValidation type="decimal" errorStyle="warning" operator="equal" allowBlank="0" showInputMessage="1" showErrorMessage="1" errorTitle="" error="{2}" promptTitle="" prompt="" sqref="E8:E8">
      <formula1>"='檢誤$0_7_4$0000'"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1:E11">
      <formula1>"='檢誤$0_10_4$0000'"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3:E23">
      <formula1>"='檢誤$0_22_4$0000'"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7:F7">
      <formula1>"='營_事_業外收入$0_6_5$2701500002'"</formula1>
      <formula2>k-SmartTag-muti2</formula2>
    </dataValidation>
    <dataValidation type="decimal" errorStyle="warning" operator="equal" allowBlank="0" showInputMessage="1" showErrorMessage="1" errorTitle="" error="{2}" promptTitle="" prompt="" sqref="F8:F8">
      <formula1>"='檢誤$0_7_5$0000'"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1:F11">
      <formula1>"='檢誤$0_10_5$0000'"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3:F23">
      <formula1>"='檢誤$0_22_5$0000'"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5:G5">
      <formula1>"='各附屬單位預算收支_基金來源.用途_預算數_營_事_業總支出_基金用途_依機$0_4_6$2090190a002'"</formula1>
      <formula2>k-SmartTag-statCourseNo</formula2>
    </dataValidation>
    <dataValidation type="decimal" errorStyle="warning" operator="equal" allowBlank="0" showInputMessage="1" showErrorMessage="1" errorTitle="" error="{2}" promptTitle="" prompt="" sqref="G8:G8">
      <formula1>"='檢誤$0_7_6$0000'"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9:G9">
      <formula1>"='檢誤$0_8_6$0000'"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0:G10">
      <formula1>"='檢誤$0_9_6$0000'"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1:G11">
      <formula1>"='檢誤$0_10_6$0000'"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2:G12">
      <formula1>"='檢誤$0_11_6$0000'"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3:G13">
      <formula1>"='檢誤$0_12_6$0000'"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4:G14">
      <formula1>"='檢誤$0_13_6$0000'"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5:G15">
      <formula1>"='檢誤$0_14_6$0000'"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6:G16">
      <formula1>"='檢誤$0_15_6$0000'"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7:G17">
      <formula1>"='檢誤$0_16_6$0000'"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8:G18">
      <formula1>"='檢誤$0_17_6$0000'"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19:G19">
      <formula1>"='檢誤$0_18_6$0000'"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0:G20">
      <formula1>"='檢誤$0_19_6$0000'"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1:G21">
      <formula1>"='檢誤$0_20_6$0000'"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2:G22">
      <formula1>"='檢誤$0_21_6$0000'"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3:G23">
      <formula1>"='檢誤$0_22_6$0000'"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4:G24">
      <formula1>"='檢誤$0_23_6$0000'"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5:G25">
      <formula1>"='檢誤$0_24_6$0000'"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6:G26">
      <formula1>"='檢誤$0_25_6$0000'"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7:G27">
      <formula1>"='檢誤$0_26_6$0000'"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8:G28">
      <formula1>"='檢誤$0_27_6$0000'"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29:G29">
      <formula1>"='檢誤$0_28_6$0000'"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0:G30">
      <formula1>"='檢誤$0_29_6$0000'"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1:G31">
      <formula1>"='檢誤$0_30_6$0000'"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2:G32">
      <formula1>"='檢誤$0_31_6$0000'"</formula1>
      <formula2>k-SmartTag-Mix-Derivation</formula2>
    </dataValidation>
    <dataValidation type="decimal" errorStyle="warning" operator="equal" allowBlank="0" showInputMessage="1" showErrorMessage="1" errorTitle="" error="{2}" promptTitle="" prompt="" sqref="G33:G33">
      <formula1>"='_0$0_32_6$undefined'"</formula1>
      <formula2>k-SmartTag-Mix-Derivation</formula2>
    </dataValidation>
    <dataValidation type="decimal" errorStyle="warning" operator="equal" allowBlank="0" showInputMessage="1" showErrorMessage="1" errorTitle="" error="{2}" promptTitle="" prompt="" sqref="H7:H7">
      <formula1>"='營_事_業支出$0_6_7$2701600001'"</formula1>
      <formula2>k-SmartTag-muti2</formula2>
    </dataValidation>
    <dataValidation type="decimal" errorStyle="warning" operator="equal" allowBlank="0" showInputMessage="1" showErrorMessage="1" errorTitle="" error="{2}" promptTitle="" prompt="" sqref="H8:H8">
      <formula1>"='檢誤$0_7_7$0000'"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1:H11">
      <formula1>"='檢誤$0_10_7$0000'"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23:H23">
      <formula1>"='檢誤$0_22_7$0000'"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:I1">
      <formula1>"='臺中市$0_0_8$010000066000'"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I7:I7">
      <formula1>"='營_事_業外支出$0_6_8$2701600002'"</formula1>
      <formula2>k-SmartTag-muti2</formula2>
    </dataValidation>
    <dataValidation type="decimal" errorStyle="warning" operator="equal" allowBlank="0" showInputMessage="1" showErrorMessage="1" errorTitle="" error="{2}" promptTitle="" prompt="" sqref="I8:I8">
      <formula1>"='檢誤$0_7_8$0000'"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1:I11">
      <formula1>"='檢誤$0_10_8$0000'"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3:I23">
      <formula1>"='檢誤$0_22_8$0000'"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7:J7">
      <formula1>"='所得稅費用$0_6_9$2701600003'"</formula1>
      <formula2>k-SmartTag-muti2</formula2>
    </dataValidation>
    <dataValidation type="decimal" errorStyle="warning" operator="equal" allowBlank="0" showInputMessage="1" showErrorMessage="1" errorTitle="" error="{2}" promptTitle="" prompt="" sqref="J8:J8">
      <formula1>"='檢誤$0_7_9$0000'"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11:J11">
      <formula1>"='檢誤$0_10_9$0000'"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3:J23">
      <formula1>"='檢誤$0_22_9$0000'"</formula1>
      <formula2>k-SmartTag-Mix-Derivation</formula2>
    </dataValidation>
    <dataValidation type="decimal" errorStyle="warning" operator="equal" allowBlank="0" showInputMessage="1" showErrorMessage="1" errorTitle="" error="" promptTitle="" prompt="" sqref="H24:J33 H12:J22 H9:J10 E24:F33 E12:F22 E9:F10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