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<sst xmlns="http://schemas.openxmlformats.org/spreadsheetml/2006/main" count="53">
  <si>
    <t>公 開 類</t>
  </si>
  <si>
    <t>年    報</t>
  </si>
  <si>
    <t>機　　關　　別</t>
  </si>
  <si>
    <t>總          計</t>
  </si>
  <si>
    <t>市議會主管</t>
  </si>
  <si>
    <t>市政府主管</t>
  </si>
  <si>
    <t>民政局主管</t>
  </si>
  <si>
    <t>財政局主管</t>
  </si>
  <si>
    <t>教育局主管</t>
  </si>
  <si>
    <t>經濟發展局主管</t>
  </si>
  <si>
    <t>建設局主管</t>
  </si>
  <si>
    <t>交通局主管</t>
  </si>
  <si>
    <t>都市發展局主管</t>
  </si>
  <si>
    <t>農業局主管</t>
  </si>
  <si>
    <t>觀光旅遊局主管</t>
  </si>
  <si>
    <t>社會局主管</t>
  </si>
  <si>
    <t>勞工局主管</t>
  </si>
  <si>
    <t>警察局主管</t>
  </si>
  <si>
    <t>消防局主管</t>
  </si>
  <si>
    <t>衛生局主管</t>
  </si>
  <si>
    <t>環境保護局主管</t>
  </si>
  <si>
    <t>文化局主管</t>
  </si>
  <si>
    <t>地政局主管</t>
  </si>
  <si>
    <t>法制局主管</t>
  </si>
  <si>
    <t>新聞局主管</t>
  </si>
  <si>
    <t>地方稅務局主管</t>
  </si>
  <si>
    <t>水利局主管</t>
  </si>
  <si>
    <t>運動局主管</t>
  </si>
  <si>
    <t>數位發展局主管</t>
  </si>
  <si>
    <t>捷運工程局主管</t>
  </si>
  <si>
    <t>統籌支撥科目主管</t>
  </si>
  <si>
    <t>第二預備金主管</t>
  </si>
  <si>
    <t>填表</t>
  </si>
  <si>
    <t>資料來源：由本處第一科依臺中市總預算書彙編。</t>
  </si>
  <si>
    <t xml:space="preserve">填表說明：1.本表編製1份，並依統計法規定永久保存，資料透過網際網路上傳至「臺中市公務統計行政管理系統」。 
           2.115年1月6日府授主一字第1140406261號公告本市115年度總預算暨附屬單位預算及綜計表。 </t>
  </si>
  <si>
    <t xml:space="preserve"> 預算（含追加減）發布實施後2個月內編製 </t>
  </si>
  <si>
    <t>中華民國115年</t>
  </si>
  <si>
    <t>原預算</t>
  </si>
  <si>
    <t>合計</t>
  </si>
  <si>
    <t>經常門</t>
  </si>
  <si>
    <t>審核</t>
  </si>
  <si>
    <t>臺中市總預算歲出機關別</t>
  </si>
  <si>
    <t>資本門</t>
  </si>
  <si>
    <t>業務主管人員</t>
  </si>
  <si>
    <t>主辦統計人員</t>
  </si>
  <si>
    <t>追　加　(減)　後　預　算　數</t>
  </si>
  <si>
    <t>中華民國115年1月8日編製</t>
  </si>
  <si>
    <t>機關首長</t>
  </si>
  <si>
    <t>編製機關</t>
  </si>
  <si>
    <t xml:space="preserve"> 表    號 </t>
  </si>
  <si>
    <t>臺中市政府主計處</t>
  </si>
  <si>
    <t>20901-01-03-2</t>
  </si>
  <si>
    <t>單位：新臺幣元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</si>
</sst>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_);[Red]\(0\)" numFmtId="199"/>
    <numFmt formatCode="_(* #,##0_);_(* (#,##0);_(* &quot;-&quot;_)" numFmtId="200"/>
    <numFmt formatCode="_(* #,##0_);_(* \(#,##0\);_(* &quot;-&quot;_);_(@_)" numFmtId="201"/>
    <numFmt formatCode="_(* #,##0.00_);_(* \(#,##0.00\);_(* &quot;-&quot;??_);_(@_)" numFmtId="202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/>
    <xf numFmtId="198" fontId="3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0" fontId="1" borderId="2" xfId="0" applyFont="true" applyBorder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1" borderId="3" xfId="0" applyFont="true" applyBorder="true">
      <alignment vertical="center"/>
    </xf>
    <xf numFmtId="197" fontId="4" borderId="2" xfId="0" applyNumberFormat="true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 wrapText="true"/>
    </xf>
    <xf numFmtId="197" fontId="1" borderId="0" xfId="0" applyNumberFormat="true" applyFont="true">
      <alignment vertical="center"/>
    </xf>
    <xf numFmtId="197" fontId="5" borderId="0" xfId="0" applyNumberFormat="true" applyFont="true"/>
    <xf numFmtId="0" fontId="2" borderId="0" xfId="0" applyFont="true"/>
    <xf numFmtId="197" fontId="4" borderId="5" xfId="0" applyNumberFormat="true" applyFont="true" applyBorder="true">
      <alignment horizontal="center" vertical="center"/>
    </xf>
    <xf numFmtId="0" fontId="6" borderId="6" xfId="0" applyFont="true" applyBorder="true">
      <alignment vertical="center"/>
    </xf>
    <xf numFmtId="197" fontId="7" borderId="2" xfId="0" applyNumberFormat="true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200" fontId="1" borderId="2" xfId="0" applyNumberFormat="true" applyFont="true" applyBorder="true">
      <alignment vertical="center"/>
    </xf>
    <xf numFmtId="200" fontId="1" borderId="0" xfId="0" applyNumberFormat="true" applyFont="true">
      <alignment vertical="center"/>
    </xf>
    <xf numFmtId="201" fontId="1" borderId="3" xfId="0" applyNumberFormat="true" applyFont="true" applyBorder="true">
      <alignment vertical="center"/>
    </xf>
    <xf numFmtId="197" fontId="4" borderId="2" xfId="0" applyNumberFormat="true" applyFont="true" applyBorder="true">
      <alignment horizontal="right" vertical="center"/>
    </xf>
    <xf numFmtId="197" fontId="4" borderId="0" xfId="0" applyNumberFormat="true" applyFont="true">
      <alignment horizontal="right" vertical="center"/>
    </xf>
    <xf numFmtId="198" fontId="4" borderId="0" xfId="0" applyNumberFormat="true" applyFont="true">
      <alignment vertical="center"/>
    </xf>
    <xf numFmtId="197" fontId="4" borderId="0" xfId="0" applyNumberFormat="true" applyFont="true"/>
    <xf numFmtId="197" fontId="5" borderId="0" xfId="0" applyNumberFormat="true" applyFont="true">
      <alignment horizontal="center" vertical="center"/>
    </xf>
    <xf numFmtId="197" fontId="8" borderId="3" xfId="0" applyNumberFormat="true" applyFont="true" applyBorder="true">
      <alignment horizontal="left" vertical="center"/>
    </xf>
    <xf numFmtId="201" fontId="1" borderId="2" xfId="0" applyNumberFormat="true" applyFont="true" applyBorder="true">
      <alignment vertical="center"/>
    </xf>
    <xf numFmtId="201" fontId="1" borderId="0" xfId="0" applyNumberFormat="true" applyFont="true">
      <alignment vertical="center"/>
    </xf>
    <xf numFmtId="201" fontId="1" borderId="0" xfId="0" applyNumberFormat="true" applyFont="true">
      <alignment horizontal="center" vertical="center"/>
    </xf>
    <xf numFmtId="202" fontId="1" borderId="0" xfId="0" applyNumberFormat="true" applyFont="true">
      <alignment horizontal="center" vertical="center"/>
    </xf>
    <xf numFmtId="202" fontId="1" borderId="3" xfId="0" applyNumberFormat="true" applyFont="true" applyBorder="true">
      <alignment vertical="center"/>
    </xf>
    <xf numFmtId="197" fontId="5" borderId="3" xfId="0" applyNumberFormat="true" applyFont="true" applyBorder="true">
      <alignment horizontal="left" vertical="center"/>
    </xf>
    <xf numFmtId="197" fontId="9" borderId="2" xfId="0" applyNumberFormat="true" applyFont="true" applyBorder="true">
      <alignment horizontal="center" vertical="center"/>
    </xf>
    <xf numFmtId="200" fontId="1" fillId="2" borderId="0" xfId="0" applyNumberFormat="true" applyFont="true" applyFill="true">
      <alignment horizontal="right" vertical="center"/>
    </xf>
    <xf numFmtId="201" fontId="1" fillId="2" borderId="3" xfId="0" applyNumberFormat="true" applyFont="true" applyFill="true" applyBorder="true">
      <alignment horizontal="right" vertical="center"/>
    </xf>
    <xf numFmtId="201" fontId="1" fillId="2" borderId="2" xfId="0" applyNumberFormat="true" applyFont="true" applyFill="true" applyBorder="true">
      <alignment horizontal="left" vertical="top"/>
    </xf>
    <xf numFmtId="198" fontId="4" borderId="0" xfId="0" applyNumberFormat="true" applyFont="true">
      <alignment horizontal="center" vertical="center"/>
    </xf>
    <xf numFmtId="49" fontId="5" borderId="3" xfId="0" applyNumberFormat="true" applyFont="true" applyBorder="true">
      <alignment horizontal="left" vertical="center"/>
    </xf>
    <xf numFmtId="49" fontId="10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center" vertical="center" wrapText="true"/>
    </xf>
    <xf numFmtId="49" fontId="11" borderId="3" xfId="0" applyNumberFormat="true" applyFont="true" applyBorder="true">
      <alignment horizontal="right" vertical="center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8" fontId="4" borderId="2" xfId="0" applyNumberFormat="true" applyFont="true" applyBorder="true">
      <alignment horizontal="right" vertical="center"/>
    </xf>
    <xf numFmtId="198" fontId="4" borderId="0" xfId="0" applyNumberFormat="true" applyFont="true">
      <alignment horizontal="right" vertical="center"/>
    </xf>
    <xf numFmtId="198" fontId="4" borderId="0" xfId="0" applyNumberFormat="true" applyFont="true"/>
    <xf numFmtId="197" fontId="5" borderId="7" xfId="0" applyNumberFormat="true" applyFont="true" applyBorder="true">
      <alignment vertical="center"/>
    </xf>
    <xf numFmtId="49" fontId="11" borderId="8" xfId="0" applyNumberFormat="true" applyFont="true" applyBorder="true">
      <alignment horizontal="right" vertical="center"/>
    </xf>
    <xf numFmtId="201" fontId="1" borderId="0" xfId="0" applyNumberFormat="true" applyFont="true">
      <alignment horizontal="right" vertical="center"/>
    </xf>
    <xf numFmtId="197" fontId="1" borderId="0" xfId="0" applyNumberFormat="true" applyFont="true">
      <alignment horizontal="right" vertical="center"/>
    </xf>
    <xf numFmtId="0" fontId="4" borderId="0" xfId="0" applyFont="true"/>
    <xf numFmtId="201" fontId="1" borderId="2" xfId="0" applyNumberFormat="true" applyFont="true" applyBorder="true">
      <alignment horizontal="right" vertical="center"/>
    </xf>
    <xf numFmtId="197" fontId="6" borderId="1" xfId="0" applyNumberFormat="true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0" fontId="4" borderId="0" xfId="0" applyFont="true">
      <alignment horizontal="right" vertical="center"/>
    </xf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1"/>
  <sheetViews>
    <sheetView zoomScale="100" topLeftCell="A1" workbookViewId="0" showGridLines="true" showRowColHeaders="true" view="normal">
      <selection activeCell="D8" sqref="D8:D8"/>
    </sheetView>
  </sheetViews>
  <sheetFormatPr customHeight="false" defaultColWidth="9.28125" defaultRowHeight="15"/>
  <cols>
    <col min="1" max="1" bestFit="false" customWidth="true" width="24.2109375" hidden="false" outlineLevel="0"/>
    <col min="2" max="2" bestFit="false" customWidth="true" width="27.2109375" hidden="false" outlineLevel="0"/>
    <col min="3" max="3" bestFit="false" customWidth="true" width="11.2109375" hidden="false" outlineLevel="0"/>
    <col min="4" max="4" bestFit="false" customWidth="true" width="23.2109375" hidden="false" outlineLevel="0"/>
    <col min="5" max="5" bestFit="false" customWidth="true" width="11.2109375" hidden="false" outlineLevel="0"/>
    <col min="6" max="6" bestFit="false" customWidth="true" width="21.921875" hidden="false" outlineLevel="0"/>
    <col min="7" max="7" bestFit="false" customWidth="true" width="26.3515625" hidden="false" outlineLevel="0"/>
    <col min="8" max="8" bestFit="false" customWidth="true" width="12.2109375" hidden="false" outlineLevel="0"/>
    <col min="9" max="9" bestFit="false" customWidth="true" width="26.2109375" hidden="false" outlineLevel="0"/>
    <col min="10" max="10" bestFit="false" customWidth="true" width="13.2109375" hidden="false" outlineLevel="0"/>
    <col min="11" max="11" bestFit="false" customWidth="true" width="26.2109375" hidden="false" outlineLevel="0"/>
    <col min="12" max="13" bestFit="false" customWidth="true" width="12.2109375" hidden="false" outlineLevel="0"/>
    <col min="14" max="14" bestFit="false" customWidth="true" width="11.2109375" hidden="false" outlineLevel="0"/>
  </cols>
  <sheetData>
    <row r="1" ht="23.65" customHeight="true">
      <c r="A1" s="1" t="s">
        <v>0</v>
      </c>
      <c r="B1" s="17"/>
      <c r="C1" s="29"/>
      <c r="D1" s="29"/>
      <c r="E1" s="29"/>
      <c r="F1" s="29"/>
      <c r="G1" s="29"/>
      <c r="H1" s="10"/>
      <c r="I1" s="51"/>
      <c r="J1" s="1" t="s">
        <v>48</v>
      </c>
      <c r="K1" s="57" t="s">
        <v>50</v>
      </c>
      <c r="L1" s="61"/>
      <c r="M1" s="16"/>
      <c r="N1" s="16"/>
    </row>
    <row r="2" ht="23.65" customHeight="true">
      <c r="A2" s="1" t="s">
        <v>1</v>
      </c>
      <c r="B2" s="18" t="s">
        <v>35</v>
      </c>
      <c r="C2" s="30"/>
      <c r="D2" s="36"/>
      <c r="E2" s="42"/>
      <c r="F2" s="43"/>
      <c r="G2" s="45"/>
      <c r="H2" s="45"/>
      <c r="I2" s="52"/>
      <c r="J2" s="1" t="s">
        <v>49</v>
      </c>
      <c r="K2" s="58" t="s">
        <v>51</v>
      </c>
      <c r="L2" s="61"/>
      <c r="M2" s="16"/>
      <c r="N2" s="16"/>
    </row>
    <row r="3" ht="28.5" customHeight="true">
      <c r="A3" s="2"/>
      <c r="B3" s="19"/>
      <c r="C3" s="19"/>
      <c r="D3" s="37" t="s">
        <v>41</v>
      </c>
      <c r="E3" s="37"/>
      <c r="F3" s="37"/>
      <c r="G3" s="37"/>
      <c r="H3" s="19"/>
      <c r="I3" s="19"/>
      <c r="J3" s="19"/>
      <c r="K3" s="19"/>
      <c r="L3" s="16"/>
      <c r="M3" s="16"/>
      <c r="N3" s="16"/>
    </row>
    <row r="4" ht="23.65" customHeight="true">
      <c r="A4" s="3"/>
      <c r="B4" s="20" t="s">
        <v>36</v>
      </c>
      <c r="C4" s="20"/>
      <c r="D4" s="20"/>
      <c r="E4" s="20"/>
      <c r="F4" s="20"/>
      <c r="G4" s="20"/>
      <c r="H4" s="20"/>
      <c r="I4" s="20"/>
      <c r="J4" s="20"/>
      <c r="K4" s="59" t="s">
        <v>52</v>
      </c>
      <c r="L4" s="16"/>
      <c r="M4" s="16"/>
      <c r="N4" s="16"/>
    </row>
    <row r="5" ht="23.65" customHeight="true">
      <c r="A5" s="4" t="s">
        <v>2</v>
      </c>
      <c r="B5" s="21" t="s">
        <v>37</v>
      </c>
      <c r="C5" s="21"/>
      <c r="D5" s="21"/>
      <c r="E5" s="21"/>
      <c r="F5" s="21"/>
      <c r="G5" s="21" t="s">
        <v>45</v>
      </c>
      <c r="H5" s="21"/>
      <c r="I5" s="21"/>
      <c r="J5" s="21"/>
      <c r="K5" s="21"/>
      <c r="L5" s="61"/>
      <c r="M5" s="16"/>
      <c r="N5" s="16"/>
    </row>
    <row r="6" ht="23.65" customHeight="true">
      <c r="A6" s="4"/>
      <c r="B6" s="21" t="s">
        <v>38</v>
      </c>
      <c r="C6" s="21" t="s">
        <v>39</v>
      </c>
      <c r="D6" s="21"/>
      <c r="E6" s="21" t="s">
        <v>42</v>
      </c>
      <c r="F6" s="21"/>
      <c r="G6" s="21" t="s">
        <v>38</v>
      </c>
      <c r="H6" s="21" t="s">
        <v>39</v>
      </c>
      <c r="I6" s="21"/>
      <c r="J6" s="21" t="s">
        <v>42</v>
      </c>
      <c r="K6" s="21"/>
      <c r="L6" s="61"/>
      <c r="M6" s="16"/>
      <c r="N6" s="16"/>
    </row>
    <row r="7" ht="23.65" customHeight="true">
      <c r="A7" s="5" t="s">
        <v>3</v>
      </c>
      <c r="B7" s="22" t="n">
        <f>SUM(B8:B35)</f>
        <v>198005059000</v>
      </c>
      <c r="C7" s="31"/>
      <c r="D7" s="22" t="n">
        <f>SUM(D8:D35)</f>
        <v>154479147000</v>
      </c>
      <c r="E7" s="31"/>
      <c r="F7" s="22" t="n">
        <f>SUM(F8:F35)</f>
        <v>43525912000</v>
      </c>
      <c r="G7" s="22" t="n">
        <f>SUM(G8:G35)</f>
        <v>0</v>
      </c>
      <c r="H7" s="31"/>
      <c r="I7" s="22" t="n">
        <f>SUM(I8:I35)</f>
        <v>0</v>
      </c>
      <c r="J7" s="31"/>
      <c r="K7" s="22" t="n">
        <f>SUM(K8:K35)</f>
        <v>0</v>
      </c>
      <c r="L7" s="16"/>
      <c r="M7" s="16"/>
      <c r="N7" s="16"/>
    </row>
    <row r="8" ht="23.65" customHeight="true">
      <c r="A8" s="6" t="s">
        <v>4</v>
      </c>
      <c r="B8" s="23" t="n">
        <f>D8+F8</f>
        <v>972470000</v>
      </c>
      <c r="C8" s="32"/>
      <c r="D8" s="38" t="n">
        <v>963153000</v>
      </c>
      <c r="E8" s="32"/>
      <c r="F8" s="23" t="n">
        <v>9317000</v>
      </c>
      <c r="G8" s="23" t="n">
        <f>I8+K8</f>
        <v>0</v>
      </c>
      <c r="H8" s="32"/>
      <c r="I8" s="23" t="n">
        <v>0</v>
      </c>
      <c r="J8" s="32"/>
      <c r="K8" s="23" t="n">
        <v>0</v>
      </c>
      <c r="L8" s="16"/>
      <c r="M8" s="16"/>
      <c r="N8" s="16"/>
    </row>
    <row r="9" ht="23.65" customHeight="true">
      <c r="A9" s="7" t="s">
        <v>5</v>
      </c>
      <c r="B9" s="23" t="n">
        <f>D9+F9</f>
        <v>8661569000</v>
      </c>
      <c r="C9" s="33"/>
      <c r="D9" s="23" t="n">
        <v>7332770000</v>
      </c>
      <c r="E9" s="32"/>
      <c r="F9" s="23" t="n">
        <v>1328799000</v>
      </c>
      <c r="G9" s="23" t="n">
        <f>I9+K9</f>
        <v>0</v>
      </c>
      <c r="H9" s="33"/>
      <c r="I9" s="23" t="n">
        <v>0</v>
      </c>
      <c r="J9" s="32"/>
      <c r="K9" s="23" t="n">
        <v>0</v>
      </c>
      <c r="L9" s="16"/>
      <c r="M9" s="16"/>
      <c r="N9" s="16"/>
    </row>
    <row r="10" ht="23.65" customHeight="true">
      <c r="A10" s="6" t="s">
        <v>6</v>
      </c>
      <c r="B10" s="23" t="n">
        <f>D10+F10</f>
        <v>2654311000</v>
      </c>
      <c r="C10" s="33"/>
      <c r="D10" s="23" t="n">
        <v>1958654000</v>
      </c>
      <c r="E10" s="32"/>
      <c r="F10" s="38" t="n">
        <v>695657000</v>
      </c>
      <c r="G10" s="23" t="n">
        <f>I10+K10</f>
        <v>0</v>
      </c>
      <c r="H10" s="33"/>
      <c r="I10" s="23" t="n">
        <v>0</v>
      </c>
      <c r="J10" s="32"/>
      <c r="K10" s="23" t="n">
        <v>0</v>
      </c>
      <c r="L10" s="16"/>
      <c r="M10" s="16"/>
      <c r="N10" s="16"/>
    </row>
    <row r="11" ht="23.65" customHeight="true">
      <c r="A11" s="6" t="s">
        <v>7</v>
      </c>
      <c r="B11" s="23" t="n">
        <f>D11+F11</f>
        <v>2200520000</v>
      </c>
      <c r="C11" s="33"/>
      <c r="D11" s="38" t="n">
        <v>2198070000</v>
      </c>
      <c r="E11" s="33"/>
      <c r="F11" s="38" t="n">
        <v>2450000</v>
      </c>
      <c r="G11" s="23" t="n">
        <f>I11+K11</f>
        <v>0</v>
      </c>
      <c r="H11" s="33"/>
      <c r="I11" s="23" t="n">
        <v>0</v>
      </c>
      <c r="J11" s="33"/>
      <c r="K11" s="23" t="n">
        <v>0</v>
      </c>
      <c r="L11" s="16"/>
      <c r="M11" s="16"/>
      <c r="N11" s="16"/>
    </row>
    <row r="12" ht="23.65" customHeight="true">
      <c r="A12" s="6" t="s">
        <v>8</v>
      </c>
      <c r="B12" s="23" t="n">
        <f>D12+F12</f>
        <v>68395630000</v>
      </c>
      <c r="C12" s="32"/>
      <c r="D12" s="23" t="n">
        <v>64061594000</v>
      </c>
      <c r="E12" s="32"/>
      <c r="F12" s="23" t="n">
        <v>4334036000</v>
      </c>
      <c r="G12" s="23" t="n">
        <f>I12+K12</f>
        <v>0</v>
      </c>
      <c r="H12" s="32"/>
      <c r="I12" s="23" t="n">
        <v>0</v>
      </c>
      <c r="J12" s="32"/>
      <c r="K12" s="23" t="n">
        <v>0</v>
      </c>
      <c r="L12" s="16"/>
      <c r="M12" s="16"/>
      <c r="N12" s="16"/>
    </row>
    <row r="13" ht="23.65" customHeight="true">
      <c r="A13" s="6" t="s">
        <v>9</v>
      </c>
      <c r="B13" s="23" t="n">
        <f>D13+F13</f>
        <v>1671680000</v>
      </c>
      <c r="C13" s="32"/>
      <c r="D13" s="23" t="n">
        <v>1219156000</v>
      </c>
      <c r="E13" s="32"/>
      <c r="F13" s="23" t="n">
        <v>452524000</v>
      </c>
      <c r="G13" s="23" t="n">
        <f>I13+K13</f>
        <v>0</v>
      </c>
      <c r="H13" s="32"/>
      <c r="I13" s="23" t="n">
        <v>0</v>
      </c>
      <c r="J13" s="32"/>
      <c r="K13" s="23" t="n">
        <v>0</v>
      </c>
      <c r="L13" s="16"/>
      <c r="M13" s="16"/>
      <c r="N13" s="16"/>
    </row>
    <row r="14" ht="23.65" customHeight="true">
      <c r="A14" s="6" t="s">
        <v>10</v>
      </c>
      <c r="B14" s="23" t="n">
        <f>D14+F14</f>
        <v>11493051000</v>
      </c>
      <c r="C14" s="32"/>
      <c r="D14" s="23" t="n">
        <v>1846199000</v>
      </c>
      <c r="E14" s="32"/>
      <c r="F14" s="23" t="n">
        <v>9646852000</v>
      </c>
      <c r="G14" s="23" t="n">
        <f>I14+K14</f>
        <v>0</v>
      </c>
      <c r="H14" s="32"/>
      <c r="I14" s="23" t="n">
        <v>0</v>
      </c>
      <c r="J14" s="32"/>
      <c r="K14" s="23" t="n">
        <v>0</v>
      </c>
      <c r="L14" s="16"/>
      <c r="M14" s="16"/>
      <c r="N14" s="16"/>
    </row>
    <row r="15" ht="23.65" customHeight="true">
      <c r="A15" s="6" t="s">
        <v>11</v>
      </c>
      <c r="B15" s="23" t="n">
        <f>D15+F15</f>
        <v>6360471000</v>
      </c>
      <c r="C15" s="32"/>
      <c r="D15" s="23" t="n">
        <v>4227988000</v>
      </c>
      <c r="E15" s="32"/>
      <c r="F15" s="23" t="n">
        <v>2132483000</v>
      </c>
      <c r="G15" s="23" t="n">
        <f>I15+K15</f>
        <v>0</v>
      </c>
      <c r="H15" s="32"/>
      <c r="I15" s="23" t="n">
        <v>0</v>
      </c>
      <c r="J15" s="32"/>
      <c r="K15" s="23" t="n">
        <v>0</v>
      </c>
      <c r="L15" s="16"/>
      <c r="M15" s="16"/>
      <c r="N15" s="16"/>
    </row>
    <row r="16" ht="23.65" customHeight="true">
      <c r="A16" s="6" t="s">
        <v>12</v>
      </c>
      <c r="B16" s="23" t="n">
        <f>D16+F16</f>
        <v>1093657000</v>
      </c>
      <c r="C16" s="32"/>
      <c r="D16" s="38" t="n">
        <v>980089000</v>
      </c>
      <c r="E16" s="32"/>
      <c r="F16" s="38" t="n">
        <v>113568000</v>
      </c>
      <c r="G16" s="23" t="n">
        <f>I16+K16</f>
        <v>0</v>
      </c>
      <c r="H16" s="32"/>
      <c r="I16" s="23" t="n">
        <v>0</v>
      </c>
      <c r="J16" s="32"/>
      <c r="K16" s="23" t="n">
        <v>0</v>
      </c>
      <c r="L16" s="16"/>
      <c r="M16" s="16"/>
      <c r="N16" s="16"/>
    </row>
    <row r="17" ht="23.65" customHeight="true">
      <c r="A17" s="6" t="s">
        <v>13</v>
      </c>
      <c r="B17" s="23" t="n">
        <f>D17+F17</f>
        <v>2566904000</v>
      </c>
      <c r="C17" s="33"/>
      <c r="D17" s="38" t="n">
        <v>2332705000</v>
      </c>
      <c r="E17" s="33"/>
      <c r="F17" s="38" t="n">
        <v>234199000</v>
      </c>
      <c r="G17" s="23" t="n">
        <f>I17+K17</f>
        <v>0</v>
      </c>
      <c r="H17" s="33"/>
      <c r="I17" s="23" t="n">
        <v>0</v>
      </c>
      <c r="J17" s="33"/>
      <c r="K17" s="23" t="n">
        <v>0</v>
      </c>
      <c r="L17" s="16"/>
      <c r="M17" s="16"/>
      <c r="N17" s="16"/>
    </row>
    <row r="18" ht="23.65" customHeight="true">
      <c r="A18" s="6" t="s">
        <v>14</v>
      </c>
      <c r="B18" s="23" t="n">
        <f>D18+F18</f>
        <v>798744000</v>
      </c>
      <c r="C18" s="32"/>
      <c r="D18" s="38" t="n">
        <v>430907000</v>
      </c>
      <c r="E18" s="32"/>
      <c r="F18" s="38" t="n">
        <v>367837000</v>
      </c>
      <c r="G18" s="23" t="n">
        <f>I18+K18</f>
        <v>0</v>
      </c>
      <c r="H18" s="32"/>
      <c r="I18" s="23" t="n">
        <v>0</v>
      </c>
      <c r="J18" s="32"/>
      <c r="K18" s="23" t="n">
        <v>0</v>
      </c>
      <c r="L18" s="16"/>
      <c r="M18" s="16"/>
      <c r="N18" s="16"/>
    </row>
    <row r="19" ht="23.65" customHeight="true">
      <c r="A19" s="6" t="s">
        <v>15</v>
      </c>
      <c r="B19" s="23" t="n">
        <f>D19+F19</f>
        <v>22462126000</v>
      </c>
      <c r="C19" s="32"/>
      <c r="D19" s="38" t="n">
        <v>22249349000</v>
      </c>
      <c r="E19" s="32"/>
      <c r="F19" s="38" t="n">
        <v>212777000</v>
      </c>
      <c r="G19" s="23" t="n">
        <f>I19+K19</f>
        <v>0</v>
      </c>
      <c r="H19" s="32"/>
      <c r="I19" s="23" t="n">
        <v>0</v>
      </c>
      <c r="J19" s="32"/>
      <c r="K19" s="23" t="n">
        <v>0</v>
      </c>
      <c r="L19" s="16"/>
      <c r="M19" s="16"/>
      <c r="N19" s="16"/>
    </row>
    <row r="20" ht="23.65" customHeight="true">
      <c r="A20" s="6" t="s">
        <v>16</v>
      </c>
      <c r="B20" s="23" t="n">
        <f>D20+F20</f>
        <v>568916000</v>
      </c>
      <c r="C20" s="32"/>
      <c r="D20" s="38" t="n">
        <v>547886000</v>
      </c>
      <c r="E20" s="32"/>
      <c r="F20" s="38" t="n">
        <v>21030000</v>
      </c>
      <c r="G20" s="23" t="n">
        <f>I20+K20</f>
        <v>0</v>
      </c>
      <c r="H20" s="32"/>
      <c r="I20" s="23" t="n">
        <v>0</v>
      </c>
      <c r="J20" s="32"/>
      <c r="K20" s="23" t="n">
        <v>0</v>
      </c>
      <c r="L20" s="16"/>
      <c r="M20" s="16"/>
      <c r="N20" s="16"/>
    </row>
    <row r="21" ht="23.65" customHeight="true">
      <c r="A21" s="6" t="s">
        <v>17</v>
      </c>
      <c r="B21" s="23" t="n">
        <f>D21+F21</f>
        <v>12218413000</v>
      </c>
      <c r="C21" s="32"/>
      <c r="D21" s="38" t="n">
        <v>11747585000</v>
      </c>
      <c r="E21" s="32"/>
      <c r="F21" s="38" t="n">
        <v>470828000</v>
      </c>
      <c r="G21" s="23" t="n">
        <f>I21+K21</f>
        <v>0</v>
      </c>
      <c r="H21" s="32"/>
      <c r="I21" s="23" t="n">
        <v>0</v>
      </c>
      <c r="J21" s="32"/>
      <c r="K21" s="23" t="n">
        <v>0</v>
      </c>
      <c r="L21" s="16"/>
      <c r="M21" s="16"/>
      <c r="N21" s="16"/>
    </row>
    <row r="22" ht="23.65" customHeight="true">
      <c r="A22" s="6" t="s">
        <v>18</v>
      </c>
      <c r="B22" s="23" t="n">
        <f>D22+F22</f>
        <v>4082834000</v>
      </c>
      <c r="C22" s="32"/>
      <c r="D22" s="38" t="n">
        <v>3371729000</v>
      </c>
      <c r="E22" s="32"/>
      <c r="F22" s="38" t="n">
        <v>711105000</v>
      </c>
      <c r="G22" s="23" t="n">
        <f>I22+K22</f>
        <v>0</v>
      </c>
      <c r="H22" s="32"/>
      <c r="I22" s="23" t="n">
        <v>0</v>
      </c>
      <c r="J22" s="32"/>
      <c r="K22" s="23" t="n">
        <v>0</v>
      </c>
      <c r="L22" s="16"/>
      <c r="M22" s="16"/>
      <c r="N22" s="16"/>
    </row>
    <row r="23" ht="23.65" customHeight="true">
      <c r="A23" s="6" t="s">
        <v>19</v>
      </c>
      <c r="B23" s="23" t="n">
        <f>D23+F23</f>
        <v>11376254000</v>
      </c>
      <c r="C23" s="33"/>
      <c r="D23" s="38" t="n">
        <v>11262712000</v>
      </c>
      <c r="E23" s="33"/>
      <c r="F23" s="38" t="n">
        <v>113542000</v>
      </c>
      <c r="G23" s="23" t="n">
        <f>I23+K23</f>
        <v>0</v>
      </c>
      <c r="H23" s="33"/>
      <c r="I23" s="23" t="n">
        <v>0</v>
      </c>
      <c r="J23" s="33"/>
      <c r="K23" s="23" t="n">
        <v>0</v>
      </c>
      <c r="L23" s="16"/>
      <c r="M23" s="16"/>
      <c r="N23" s="16"/>
    </row>
    <row r="24" ht="23.65" customHeight="true">
      <c r="A24" s="6" t="s">
        <v>20</v>
      </c>
      <c r="B24" s="23" t="n">
        <f>D24+F24</f>
        <v>6636660000</v>
      </c>
      <c r="C24" s="33"/>
      <c r="D24" s="38" t="n">
        <v>6347992000</v>
      </c>
      <c r="E24" s="33"/>
      <c r="F24" s="38" t="n">
        <v>288668000</v>
      </c>
      <c r="G24" s="23" t="n">
        <f>I24+K24</f>
        <v>0</v>
      </c>
      <c r="H24" s="33"/>
      <c r="I24" s="23" t="n">
        <v>0</v>
      </c>
      <c r="J24" s="33"/>
      <c r="K24" s="23" t="n">
        <v>0</v>
      </c>
      <c r="L24" s="16"/>
      <c r="M24" s="16"/>
      <c r="N24" s="16"/>
    </row>
    <row r="25" ht="23.65" customHeight="true">
      <c r="A25" s="6" t="s">
        <v>21</v>
      </c>
      <c r="B25" s="23" t="n">
        <f>D25+F25</f>
        <v>2717046000</v>
      </c>
      <c r="C25" s="33"/>
      <c r="D25" s="38" t="n">
        <v>1712402000</v>
      </c>
      <c r="E25" s="33"/>
      <c r="F25" s="38" t="n">
        <v>1004644000</v>
      </c>
      <c r="G25" s="23" t="n">
        <f>I25+K25</f>
        <v>0</v>
      </c>
      <c r="H25" s="33"/>
      <c r="I25" s="23" t="n">
        <v>0</v>
      </c>
      <c r="J25" s="33"/>
      <c r="K25" s="23" t="n">
        <v>0</v>
      </c>
      <c r="L25" s="16"/>
      <c r="M25" s="16"/>
      <c r="N25" s="16"/>
    </row>
    <row r="26" ht="23.65" customHeight="true">
      <c r="A26" s="6" t="s">
        <v>22</v>
      </c>
      <c r="B26" s="23" t="n">
        <f>D26+F26</f>
        <v>1641596000</v>
      </c>
      <c r="C26" s="32"/>
      <c r="D26" s="38" t="n">
        <v>1454450000</v>
      </c>
      <c r="E26" s="32"/>
      <c r="F26" s="38" t="n">
        <v>187146000</v>
      </c>
      <c r="G26" s="23" t="n">
        <f>I26+K26</f>
        <v>0</v>
      </c>
      <c r="H26" s="32"/>
      <c r="I26" s="23" t="n">
        <v>0</v>
      </c>
      <c r="J26" s="32"/>
      <c r="K26" s="23" t="n">
        <v>0</v>
      </c>
      <c r="L26" s="16"/>
      <c r="M26" s="16"/>
      <c r="N26" s="16"/>
    </row>
    <row r="27" ht="23.65" customHeight="true">
      <c r="A27" s="6" t="s">
        <v>23</v>
      </c>
      <c r="B27" s="23" t="n">
        <f>D27+F27</f>
        <v>169301000</v>
      </c>
      <c r="C27" s="32"/>
      <c r="D27" s="38" t="n">
        <v>168651000</v>
      </c>
      <c r="E27" s="32"/>
      <c r="F27" s="38" t="n">
        <v>650000</v>
      </c>
      <c r="G27" s="23" t="n">
        <f>I27+K27</f>
        <v>0</v>
      </c>
      <c r="H27" s="32"/>
      <c r="I27" s="23" t="n">
        <v>0</v>
      </c>
      <c r="J27" s="32"/>
      <c r="K27" s="23" t="n">
        <v>0</v>
      </c>
      <c r="L27" s="16"/>
      <c r="M27" s="16"/>
      <c r="N27" s="16"/>
    </row>
    <row r="28" ht="23.65" customHeight="true">
      <c r="A28" s="6" t="s">
        <v>24</v>
      </c>
      <c r="B28" s="23" t="n">
        <f>D28+F28</f>
        <v>302534000</v>
      </c>
      <c r="C28" s="32"/>
      <c r="D28" s="38" t="n">
        <v>300074000</v>
      </c>
      <c r="E28" s="32"/>
      <c r="F28" s="38" t="n">
        <v>2460000</v>
      </c>
      <c r="G28" s="23" t="n">
        <f>I28+K28</f>
        <v>0</v>
      </c>
      <c r="H28" s="32"/>
      <c r="I28" s="23" t="n">
        <v>0</v>
      </c>
      <c r="J28" s="32"/>
      <c r="K28" s="23" t="n">
        <v>0</v>
      </c>
      <c r="L28" s="16"/>
      <c r="M28" s="16"/>
      <c r="N28" s="16"/>
    </row>
    <row r="29" ht="23.65" customHeight="true">
      <c r="A29" s="6" t="s">
        <v>25</v>
      </c>
      <c r="B29" s="23" t="n">
        <f>D29+F29</f>
        <v>1011072000</v>
      </c>
      <c r="C29" s="33"/>
      <c r="D29" s="38" t="n">
        <v>973572000</v>
      </c>
      <c r="E29" s="33"/>
      <c r="F29" s="38" t="n">
        <v>37500000</v>
      </c>
      <c r="G29" s="23" t="n">
        <f>I29+K29</f>
        <v>0</v>
      </c>
      <c r="H29" s="33"/>
      <c r="I29" s="23" t="n">
        <v>0</v>
      </c>
      <c r="J29" s="33"/>
      <c r="K29" s="23" t="n">
        <v>0</v>
      </c>
      <c r="L29" s="16"/>
      <c r="M29" s="16"/>
      <c r="N29" s="16"/>
    </row>
    <row r="30" ht="23.65" customHeight="true">
      <c r="A30" s="6" t="s">
        <v>26</v>
      </c>
      <c r="B30" s="23" t="n">
        <f>D30+F30</f>
        <v>4977944000</v>
      </c>
      <c r="C30" s="33"/>
      <c r="D30" s="38" t="n">
        <v>1160077000</v>
      </c>
      <c r="E30" s="33"/>
      <c r="F30" s="38" t="n">
        <v>3817867000</v>
      </c>
      <c r="G30" s="23" t="n">
        <f>I30+K30</f>
        <v>0</v>
      </c>
      <c r="H30" s="33"/>
      <c r="I30" s="23" t="n">
        <v>0</v>
      </c>
      <c r="J30" s="33"/>
      <c r="K30" s="23" t="n">
        <v>0</v>
      </c>
      <c r="L30" s="16"/>
      <c r="M30" s="16"/>
      <c r="N30" s="16"/>
    </row>
    <row r="31" ht="23.65" customHeight="true">
      <c r="A31" s="6" t="s">
        <v>27</v>
      </c>
      <c r="B31" s="23" t="n">
        <f>D31+F31</f>
        <v>1784988000</v>
      </c>
      <c r="C31" s="34"/>
      <c r="D31" s="38" t="n">
        <v>727422000</v>
      </c>
      <c r="E31" s="34"/>
      <c r="F31" s="38" t="n">
        <v>1057566000</v>
      </c>
      <c r="G31" s="23" t="n">
        <f>I31+K31</f>
        <v>0</v>
      </c>
      <c r="H31" s="34"/>
      <c r="I31" s="23" t="n">
        <v>0</v>
      </c>
      <c r="J31" s="34"/>
      <c r="K31" s="23" t="n">
        <v>0</v>
      </c>
      <c r="L31" s="16"/>
      <c r="M31" s="16"/>
      <c r="N31" s="16"/>
    </row>
    <row r="32" ht="23.65" customHeight="true">
      <c r="A32" s="6" t="s">
        <v>28</v>
      </c>
      <c r="B32" s="23" t="n">
        <f>D32+F32</f>
        <v>416794000</v>
      </c>
      <c r="C32" s="34"/>
      <c r="D32" s="38" t="n">
        <v>242240000</v>
      </c>
      <c r="E32" s="34"/>
      <c r="F32" s="38" t="n">
        <v>174554000</v>
      </c>
      <c r="G32" s="23" t="n">
        <f>I32+K32</f>
        <v>0</v>
      </c>
      <c r="H32" s="34"/>
      <c r="I32" s="23" t="n">
        <v>0</v>
      </c>
      <c r="J32" s="34"/>
      <c r="K32" s="23" t="n">
        <v>0</v>
      </c>
      <c r="L32" s="16"/>
      <c r="M32" s="16"/>
      <c r="N32" s="16"/>
    </row>
    <row r="33" ht="23.65" customHeight="true">
      <c r="A33" s="6" t="s">
        <v>29</v>
      </c>
      <c r="B33" s="23" t="n">
        <f>D33+F33</f>
        <v>14333044000</v>
      </c>
      <c r="C33" s="34"/>
      <c r="D33" s="38" t="n">
        <v>185191000</v>
      </c>
      <c r="E33" s="34"/>
      <c r="F33" s="38" t="n">
        <v>14147853000</v>
      </c>
      <c r="G33" s="23" t="n">
        <f>I33+K33</f>
        <v>0</v>
      </c>
      <c r="H33" s="34"/>
      <c r="I33" s="23" t="n">
        <v>0</v>
      </c>
      <c r="J33" s="34"/>
      <c r="K33" s="23" t="n">
        <v>0</v>
      </c>
      <c r="L33" s="16"/>
      <c r="M33" s="16"/>
      <c r="N33" s="16"/>
    </row>
    <row r="34" ht="23.65" customHeight="true">
      <c r="A34" s="6" t="s">
        <v>30</v>
      </c>
      <c r="B34" s="23" t="n">
        <f>D34+F34</f>
        <v>5936530000</v>
      </c>
      <c r="C34" s="32"/>
      <c r="D34" s="38" t="n">
        <v>4176530000</v>
      </c>
      <c r="E34" s="32"/>
      <c r="F34" s="38" t="n">
        <v>1760000000</v>
      </c>
      <c r="G34" s="23" t="n">
        <f>I34+K34</f>
        <v>0</v>
      </c>
      <c r="H34" s="32"/>
      <c r="I34" s="23" t="n">
        <v>0</v>
      </c>
      <c r="J34" s="32"/>
      <c r="K34" s="23" t="n">
        <v>0</v>
      </c>
      <c r="L34" s="16"/>
      <c r="M34" s="16"/>
      <c r="N34" s="16"/>
    </row>
    <row r="35" ht="23.65" customHeight="true">
      <c r="A35" s="8" t="s">
        <v>31</v>
      </c>
      <c r="B35" s="24" t="n">
        <f>D35+F35</f>
        <v>500000000</v>
      </c>
      <c r="C35" s="35"/>
      <c r="D35" s="39" t="n">
        <v>300000000</v>
      </c>
      <c r="E35" s="35"/>
      <c r="F35" s="39" t="n">
        <v>200000000</v>
      </c>
      <c r="G35" s="24" t="n">
        <f>I35+K35</f>
        <v>0</v>
      </c>
      <c r="H35" s="35"/>
      <c r="I35" s="23" t="n">
        <v>0</v>
      </c>
      <c r="J35" s="35"/>
      <c r="K35" s="23" t="n">
        <v>0</v>
      </c>
      <c r="L35" s="16"/>
      <c r="M35" s="16"/>
      <c r="N35" s="16"/>
    </row>
    <row r="36" ht="23.65" customHeight="true">
      <c r="A36" s="9"/>
      <c r="B36" s="25"/>
      <c r="C36" s="25"/>
      <c r="D36" s="40"/>
      <c r="E36" s="25"/>
      <c r="F36" s="31"/>
      <c r="G36" s="25"/>
      <c r="H36" s="48"/>
      <c r="I36" s="53" t="s">
        <v>46</v>
      </c>
      <c r="J36" s="56"/>
      <c r="K36" s="53"/>
      <c r="L36" s="16"/>
      <c r="M36" s="16"/>
      <c r="N36" s="16"/>
    </row>
    <row r="37" ht="2.25" customHeight="true">
      <c r="A37" s="10"/>
      <c r="B37" s="26"/>
      <c r="C37" s="26"/>
      <c r="D37" s="26"/>
      <c r="E37" s="26"/>
      <c r="F37" s="26"/>
      <c r="G37" s="26"/>
      <c r="H37" s="49"/>
      <c r="I37" s="54"/>
      <c r="J37" s="54"/>
      <c r="K37" s="60"/>
      <c r="L37" s="16"/>
      <c r="M37" s="16"/>
      <c r="N37" s="16"/>
    </row>
    <row r="38" ht="16.5" customHeight="true">
      <c r="A38" s="11" t="s">
        <v>32</v>
      </c>
      <c r="B38" s="27"/>
      <c r="C38" s="11" t="s">
        <v>40</v>
      </c>
      <c r="D38" s="11"/>
      <c r="E38" s="41"/>
      <c r="F38" s="44" t="s">
        <v>43</v>
      </c>
      <c r="G38" s="46"/>
      <c r="H38" s="49"/>
      <c r="I38" s="11" t="s">
        <v>47</v>
      </c>
      <c r="J38" s="11"/>
      <c r="K38" s="27"/>
      <c r="L38" s="16"/>
      <c r="M38" s="16"/>
      <c r="N38" s="16"/>
    </row>
    <row r="39" ht="16.5" customHeight="true">
      <c r="A39" s="11"/>
      <c r="B39" s="27"/>
      <c r="C39" s="11"/>
      <c r="D39" s="41"/>
      <c r="E39" s="41"/>
      <c r="F39" s="44" t="s">
        <v>44</v>
      </c>
      <c r="G39" s="47"/>
      <c r="H39" s="49"/>
      <c r="I39" s="11"/>
      <c r="J39" s="41"/>
      <c r="K39" s="27"/>
      <c r="L39" s="16"/>
      <c r="M39" s="16"/>
      <c r="N39" s="16"/>
    </row>
    <row r="40" ht="18.75" customHeight="true">
      <c r="A40" s="12" t="s">
        <v>33</v>
      </c>
      <c r="B40" s="28"/>
      <c r="C40" s="28"/>
      <c r="D40" s="28"/>
      <c r="E40" s="28"/>
      <c r="F40" s="28"/>
      <c r="G40" s="28"/>
      <c r="H40" s="50"/>
      <c r="I40" s="55"/>
      <c r="J40" s="55"/>
      <c r="K40" s="55"/>
      <c r="L40" s="16"/>
      <c r="M40" s="16"/>
      <c r="N40" s="16"/>
    </row>
    <row r="41" ht="38.25" customHeight="true">
      <c r="A41" s="13" t="s">
        <v>34</v>
      </c>
      <c r="B41" s="13"/>
      <c r="C41" s="13"/>
      <c r="D41" s="13"/>
      <c r="E41" s="13"/>
      <c r="F41" s="13"/>
      <c r="G41" s="13"/>
      <c r="H41" s="49"/>
      <c r="I41" s="49"/>
      <c r="J41" s="49"/>
      <c r="K41" s="49"/>
      <c r="L41" s="16"/>
      <c r="M41" s="16"/>
      <c r="N41" s="16"/>
    </row>
    <row r="42" ht="18.75" customHeight="true">
      <c r="A42" s="14"/>
      <c r="B42" s="14"/>
      <c r="C42" s="28"/>
      <c r="D42" s="28"/>
      <c r="E42" s="28"/>
      <c r="F42" s="28"/>
      <c r="G42" s="28"/>
      <c r="H42" s="50"/>
      <c r="I42" s="28"/>
      <c r="J42" s="28"/>
      <c r="K42" s="28"/>
      <c r="L42" s="16"/>
      <c r="M42" s="16"/>
      <c r="N42" s="16"/>
    </row>
    <row r="43" ht="16.7" customHeight="true">
      <c r="A43" s="15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</row>
    <row r="44" ht="16.7" customHeight="true">
      <c r="A44" s="15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</row>
    <row r="45" ht="16.7" customHeight="true">
      <c r="A45" s="15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</row>
    <row r="46" ht="16.7" customHeight="true">
      <c r="A46" s="15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</row>
    <row r="47" ht="16.7" customHeight="true">
      <c r="A47" s="15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</row>
    <row r="48" ht="16.7" customHeight="true">
      <c r="A48" s="15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</row>
    <row r="49" ht="16.7" customHeight="true">
      <c r="A49" s="15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</row>
    <row r="50" ht="16.7" customHeight="true">
      <c r="A50" s="15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</row>
    <row r="51" ht="16.7" customHeight="true">
      <c r="A51" s="15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</row>
    <row r="52" ht="16.7" customHeight="true">
      <c r="A52" s="15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</row>
    <row r="53" ht="16.7" customHeight="true">
      <c r="A53" s="15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</row>
    <row r="54" ht="16.7" customHeight="true">
      <c r="A54" s="15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</row>
    <row r="55" ht="16.7" customHeight="true">
      <c r="A55" s="15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</row>
    <row r="56" ht="16.7" customHeight="true">
      <c r="A56" s="15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</row>
    <row r="57" ht="16.7" customHeight="true">
      <c r="A57" s="15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</row>
    <row r="58" ht="16.7" customHeight="true">
      <c r="A58" s="15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</row>
    <row r="59" ht="16.7" customHeight="true">
      <c r="A59" s="15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</row>
    <row r="60" ht="16.7" customHeight="true">
      <c r="A60" s="15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</row>
    <row r="61" ht="16.7" customHeight="true">
      <c r="A61" s="15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</row>
    <row r="62" ht="16.7" customHeight="true">
      <c r="A62" s="15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</row>
    <row r="63" ht="16.7" customHeight="true">
      <c r="A63" s="15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</row>
    <row r="64" ht="16.7" customHeight="true">
      <c r="A64" s="15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</row>
    <row r="65" ht="16.7" customHeight="true">
      <c r="A65" s="15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</row>
    <row r="66" ht="16.7" customHeight="true">
      <c r="A66" s="15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</row>
    <row r="67" ht="16.7" customHeight="true">
      <c r="A67" s="15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</row>
    <row r="68" ht="16.7" customHeight="true">
      <c r="A68" s="15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</row>
    <row r="69" ht="16.7" customHeight="true">
      <c r="A69" s="15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</row>
    <row r="70" ht="16.7" customHeight="true">
      <c r="A70" s="15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</row>
    <row r="71" ht="16.7" customHeight="true">
      <c r="A71" s="15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</row>
    <row r="72" ht="16.7" customHeight="true">
      <c r="A72" s="15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</row>
    <row r="73" ht="16.7" customHeight="true">
      <c r="A73" s="15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</row>
    <row r="74" ht="16.7" customHeight="true">
      <c r="A74" s="15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</row>
    <row r="75" ht="16.7" customHeight="true">
      <c r="A75" s="15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</row>
    <row r="76" ht="16.7" customHeight="true">
      <c r="A76" s="15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</row>
    <row r="77" ht="16.7" customHeight="true">
      <c r="A77" s="15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</row>
    <row r="78" ht="16.7" customHeight="true">
      <c r="A78" s="15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</row>
    <row r="79" ht="16.7" customHeight="true">
      <c r="A79" s="15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</row>
    <row r="80" ht="16.7" customHeight="true">
      <c r="A80" s="15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</row>
    <row r="81" ht="16.7" customHeight="true">
      <c r="A81" s="15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</row>
    <row r="82" ht="16.7" customHeight="true">
      <c r="A82" s="15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</row>
    <row r="83" ht="16.7" customHeight="true">
      <c r="A83" s="15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</row>
    <row r="84" ht="16.7" customHeight="true">
      <c r="A84" s="15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</row>
    <row r="85" ht="16.7" customHeight="true">
      <c r="A85" s="15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</row>
    <row r="86" ht="16.7" customHeight="true">
      <c r="A86" s="15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</row>
    <row r="87" ht="16.7" customHeight="true">
      <c r="A87" s="15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</row>
    <row r="88" ht="16.7" customHeight="true">
      <c r="A88" s="15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</row>
    <row r="89" ht="16.7" customHeight="true">
      <c r="A89" s="15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</row>
    <row r="90" ht="16.7" customHeight="true">
      <c r="A90" s="15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</row>
    <row r="91" ht="16.7" customHeight="true">
      <c r="A91" s="15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</row>
    <row r="92" ht="16.7" customHeight="true">
      <c r="A92" s="15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</row>
    <row r="93" ht="16.7" customHeight="true">
      <c r="A93" s="15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</row>
    <row r="94" ht="16.7" customHeight="true">
      <c r="A94" s="15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</row>
    <row r="95" ht="16.7" customHeight="true">
      <c r="A95" s="15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</row>
    <row r="96" ht="16.7" customHeight="true">
      <c r="A96" s="15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</row>
    <row r="97" ht="15.75" customHeight="true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</row>
    <row r="98" ht="15.75" customHeight="true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</row>
    <row r="99" ht="15.75" customHeight="true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</row>
    <row r="100" ht="15.75" customHeight="true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</row>
    <row r="101" ht="15.75" customHeight="true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</row>
    <row r="102" ht="15.75" customHeight="true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</row>
    <row r="103" ht="15.75" customHeight="true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</row>
    <row r="104" ht="15.75" customHeight="true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</row>
    <row r="105" ht="15.75" customHeight="true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</row>
    <row r="106" ht="15.75" customHeight="true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</row>
    <row r="107" ht="15.75" customHeight="true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</row>
    <row r="108" ht="15.75" customHeight="true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</row>
    <row r="109" ht="15.75" customHeight="true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</row>
    <row r="110" ht="15.75" customHeight="true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</row>
    <row r="111" ht="15.75" customHeight="true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</row>
    <row r="112" ht="15.75" customHeight="true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</row>
    <row r="113" ht="15.75" customHeight="true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</row>
    <row r="114" ht="15.75" customHeight="true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</row>
    <row r="115" ht="15.75" customHeight="true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</row>
    <row r="116" ht="15.75" customHeight="true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</row>
    <row r="117" ht="15.75" customHeight="true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</row>
    <row r="118" ht="15.75" customHeight="true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</row>
    <row r="119" ht="15.75" customHeight="true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</row>
    <row r="120" ht="15.75" customHeight="true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</row>
    <row r="121" ht="15.75" customHeight="true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</row>
    <row r="122" ht="15.75" customHeight="true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</row>
    <row r="123" ht="15.75" customHeight="true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</row>
    <row r="124" ht="15.75" customHeight="true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</row>
    <row r="125" ht="15.75" customHeight="true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</row>
    <row r="126" ht="15.75" customHeight="true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</row>
    <row r="127" ht="15.75" customHeight="true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</row>
    <row r="128" ht="15.75" customHeight="true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</row>
    <row r="129" ht="15.75" customHeight="true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</row>
    <row r="130" ht="15.75" customHeight="true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</row>
    <row r="131" ht="15.75" customHeight="true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</row>
    <row r="132" ht="15.75" customHeight="true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</row>
    <row r="133" ht="15.75" customHeight="true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</row>
    <row r="134" ht="15.75" customHeight="true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</row>
    <row r="135" ht="15.75" customHeight="true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</row>
    <row r="136" ht="15.75" customHeight="true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</row>
    <row r="137" ht="15.75" customHeight="true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</row>
    <row r="138" ht="15.75" customHeight="true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</row>
    <row r="139" ht="15.75" customHeight="true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</row>
    <row r="140" ht="15.75" customHeight="true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</row>
    <row r="141" ht="15.75" customHeight="true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</row>
    <row r="142" ht="15.75" customHeight="true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</row>
    <row r="143" ht="15.75" customHeight="true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</row>
    <row r="144" ht="15.75" customHeight="true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</row>
    <row r="145" ht="15.75" customHeight="true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</row>
    <row r="146" ht="15.75" customHeight="true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</row>
    <row r="147" ht="15.75" customHeight="true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</row>
    <row r="148" ht="15.75" customHeight="true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</row>
    <row r="149" ht="15.75" customHeight="true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</row>
    <row r="150" ht="15.75" customHeight="true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</row>
    <row r="151" ht="15.75" customHeight="true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</row>
    <row r="152" ht="15.75" customHeight="true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</row>
    <row r="153" ht="15.75" customHeight="true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</row>
    <row r="154" ht="15.75" customHeight="true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</row>
    <row r="155" ht="15.75" customHeight="true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</row>
    <row r="156" ht="15.75" customHeight="true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</row>
    <row r="157" ht="15.75" customHeight="true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</row>
    <row r="158" ht="15.75" customHeight="true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</row>
    <row r="159" ht="15.75" customHeight="true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</row>
    <row r="160" ht="15.75" customHeight="true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</row>
    <row r="161" ht="15.75" customHeight="true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</row>
    <row r="162" ht="15.75" customHeight="true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</row>
    <row r="163" ht="15.75" customHeight="true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</row>
    <row r="164" ht="15.75" customHeight="true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</row>
    <row r="165" ht="15.75" customHeight="true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</row>
    <row r="166" ht="15.75" customHeight="true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</row>
    <row r="167" ht="15.75" customHeight="true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</row>
    <row r="168" ht="15.75" customHeight="true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</row>
    <row r="169" ht="15.75" customHeight="true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</row>
    <row r="170" ht="15.75" customHeight="true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</row>
    <row r="171" ht="15.75" customHeight="true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</row>
    <row r="172" ht="15.75" customHeight="true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</row>
    <row r="173" ht="15.75" customHeight="true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</row>
    <row r="174" ht="15.75" customHeight="true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</row>
    <row r="175" ht="15.75" customHeight="true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</row>
    <row r="176" ht="15.75" customHeight="true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</row>
    <row r="177" ht="15.75" customHeight="true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</row>
    <row r="178" ht="15.75" customHeight="true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</row>
    <row r="179" ht="15.75" customHeight="true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</row>
    <row r="180" ht="15.75" customHeight="true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</row>
    <row r="181" ht="15.75" customHeight="true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</row>
    <row r="182" ht="15.75" customHeight="true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</row>
    <row r="183" ht="15.75" customHeight="true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</row>
    <row r="184" ht="15.75" customHeight="true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</row>
    <row r="185" ht="15.75" customHeight="true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</row>
    <row r="186" ht="15.75" customHeight="true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</row>
    <row r="187" ht="15.75" customHeight="true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</row>
    <row r="188" ht="15.75" customHeight="true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</row>
    <row r="189" ht="15.75" customHeight="true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</row>
    <row r="190" ht="15.75" customHeight="true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</row>
    <row r="191" ht="15.75" customHeight="true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</row>
    <row r="192" ht="15.75" customHeight="true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</row>
    <row r="193" ht="15.75" customHeight="true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</row>
    <row r="194" ht="15.75" customHeight="true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</row>
    <row r="195" ht="15.75" customHeight="true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</row>
    <row r="196" ht="15.75" customHeight="true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</row>
    <row r="197" ht="15.75" customHeight="true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</row>
    <row r="198" ht="15.75" customHeight="true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</row>
    <row r="199" ht="15.75" customHeight="true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</row>
    <row r="200" ht="15.75" customHeight="true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</row>
    <row r="201" ht="15.75" customHeight="true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</row>
  </sheetData>
  <mergeCells>
    <mergeCell ref="A38:A39"/>
    <mergeCell ref="E38:E39"/>
    <mergeCell ref="C38:C39"/>
    <mergeCell ref="J6:K6"/>
    <mergeCell ref="H41:K41"/>
    <mergeCell ref="I36:K36"/>
    <mergeCell ref="I38:I39"/>
    <mergeCell ref="A41:G41"/>
    <mergeCell ref="G2:I2"/>
    <mergeCell ref="G5:K5"/>
    <mergeCell ref="B4:J4"/>
    <mergeCell ref="A5:A6"/>
    <mergeCell ref="C6:D6"/>
    <mergeCell ref="E6:F6"/>
    <mergeCell ref="B5:F5"/>
    <mergeCell ref="H6:I6"/>
    <mergeCell ref="D3:G3"/>
  </mergeCells>
  <dataValidations count="45">
    <dataValidation type="decimal" errorStyle="warning" operator="equal" allowBlank="0" showInputMessage="1" showErrorMessage="1" errorTitle="" error="{2}" promptTitle="" prompt="" sqref="A7:A7">
      <formula1>"='機關主管別$0_6_0$27011'"</formula1>
      <formula2>k-SmartTag-muti1</formula2>
    </dataValidation>
    <dataValidation type="decimal" errorStyle="warning" operator="equal" allowBlank="0" showInputMessage="1" showErrorMessage="1" errorTitle="" error="{2}" promptTitle="" prompt="" sqref="A8:A8">
      <formula1>"='市議會主管$0_7_0$2701100001'"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"='市政府主管$0_8_0$2701100002'"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"='民政局主管$0_9_0$2701100003'"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"='財政局主管$0_10_0$2701100004'"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"='教育局主管$0_11_0$2701100005'"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"='經濟發展局主管$0_12_0$2701100006'"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"='建設局主管$0_13_0$2701100007'"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"='交通局主管$0_14_0$2701100008'"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"='都市發展局主管$0_15_0$2701100009'"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"='農業局主管$0_16_0$2701100010'"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"='觀光旅遊局主管$0_17_0$2701100011'"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"='社會局主管$0_18_0$2701100012'"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"='勞工局主管$0_19_0$2701100013'"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"='警察局主管$0_20_0$2701100014'"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"='消防局主管$0_21_0$2701100015'"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"='衛生局主管$0_22_0$2701100016'"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"='環境保護局主管$0_23_0$2701100017'"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"='文化局主管$0_24_0$2701100018'"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"='地政局主管$0_25_0$2701100019'"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"='法制局主管$0_26_0$2701100020'"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"='新聞局主管$0_27_0$2701100021'"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"='地方稅務局主管$0_28_0$2701100022'"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"='水利局主管$0_29_0$2701100023'"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"='運動局主管$0_30_0$2701100027'"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"='數位發展局主管$0_31_0$2701100028'"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"='捷運工程局主管$0_32_0$2701100029'"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"='統籌支撥科目主管$0_33_0$2701100024'"</formula1>
      <formula2>k-SmartTag-muti1</formula2>
    </dataValidation>
    <dataValidation type="decimal" errorStyle="warning" operator="equal" allowBlank="0" showInputMessage="1" showErrorMessage="1" errorTitle="" error="{2}" promptTitle="" prompt="" sqref="A35:A35">
      <formula1>"='第二預備金主管$0_34_0$2701100026'"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"='中華民國115年$0_3_1$2026'"</formula1>
      <formula2>k-SmartTag-date</formula2>
    </dataValidation>
    <dataValidation type="decimal" errorStyle="warning" operator="equal" allowBlank="0" showInputMessage="1" showErrorMessage="1" errorTitle="" error="{2}" promptTitle="" prompt="" sqref="B5:B5">
      <formula1>"='地方總預算_含追加預算_歲出機關別_原預算數依機關主管別.經資門分$0_4_1$2090101a005'"</formula1>
      <formula2>k-SmartTag-statCourseNo</formula2>
    </dataValidation>
    <dataValidation type="decimal" errorStyle="warning" operator="equal" allowBlank="0" showInputMessage="1" showErrorMessage="1" errorTitle="" error="{2}" promptTitle="" prompt="" sqref="B6:B6">
      <formula1>"='經資門$0_5_1$27012'"</formula1>
      <formula2>k-SmartTag-muti2</formula2>
    </dataValidation>
    <dataValidation type="decimal" errorStyle="warning" operator="equal" allowBlank="0" showInputMessage="1" showErrorMessage="1" errorTitle="" error="" promptTitle="" prompt="" sqref="F7:G35 B7:B35 D7:D35 I7:I35 K7:K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6:C6">
      <formula1>"='經常門$0_5_2$2701200001'"</formula1>
      <formula2>k-SmartTag-muti2</formula2>
    </dataValidation>
    <dataValidation type="decimal" errorStyle="warning" operator="equal" allowBlank="0" showInputMessage="1" showErrorMessage="1" errorTitle="" error="" promptTitle="" prompt="" sqref="F7:G35 B7:B35 D7:D35 I7:I35 K7:K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"='資本門$0_5_4$2701200002'"</formula1>
      <formula2>k-SmartTag-muti2</formula2>
    </dataValidation>
    <dataValidation type="decimal" errorStyle="warning" operator="equal" allowBlank="0" showInputMessage="1" showErrorMessage="1" errorTitle="" error="" promptTitle="" prompt="" sqref="F7:G35 B7:B35 D7:D35 I7:I35 K7:K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5:G5">
      <formula1>"='地方總預算_含追加預算_歲出機關別_追加_減_後預算數依機關主管別.經資門分$0_4_6$2090101a006'"</formula1>
      <formula2>k-SmartTag-statCourseNo</formula2>
    </dataValidation>
    <dataValidation type="decimal" errorStyle="warning" operator="equal" allowBlank="0" showInputMessage="1" showErrorMessage="1" errorTitle="" error="{2}" promptTitle="" prompt="" sqref="G6:G6">
      <formula1>"='經資門$0_5_6$27012'"</formula1>
      <formula2>k-SmartTag-muti2</formula2>
    </dataValidation>
    <dataValidation type="decimal" errorStyle="warning" operator="equal" allowBlank="0" showInputMessage="1" showErrorMessage="1" errorTitle="" error="" promptTitle="" prompt="" sqref="F7:G35 B7:B35 D7:D35 I7:I35 K7:K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"='經常門$0_5_7$2701200001'"</formula1>
      <formula2>k-SmartTag-muti2</formula2>
    </dataValidation>
    <dataValidation type="decimal" errorStyle="warning" operator="equal" allowBlank="0" showInputMessage="1" showErrorMessage="1" errorTitle="" error="" promptTitle="" prompt="" sqref="F7:G35 B7:B35 D7:D35 I7:I35 K7:K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"='資本門$0_5_9$2701200002'"</formula1>
      <formula2>k-SmartTag-muti2</formula2>
    </dataValidation>
    <dataValidation type="decimal" errorStyle="warning" operator="equal" allowBlank="0" showInputMessage="1" showErrorMessage="1" errorTitle="" error="{2}" promptTitle="" prompt="" sqref="K1:K1">
      <formula1>"='臺中市$0_0_10$010000066000'"</formula1>
      <formula2>k-SmartTag-place</formula2>
    </dataValidation>
    <dataValidation type="decimal" errorStyle="warning" operator="equal" allowBlank="0" showInputMessage="1" showErrorMessage="1" errorTitle="" error="" promptTitle="" prompt="" sqref="F7:G35 B7:B35 D7:D35 I7:I35 K7:K3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