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<sst xmlns="http://schemas.openxmlformats.org/spreadsheetml/2006/main" count="28">
  <si>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公開類</t>
  </si>
  <si>
    <t>年　報</t>
  </si>
  <si>
    <t>臺中市總預算自有財源與補助及協助收入</t>
  </si>
  <si>
    <t>中華民國115年</t>
  </si>
  <si>
    <t>科　　目</t>
  </si>
  <si>
    <t>總計</t>
  </si>
  <si>
    <t xml:space="preserve"> 自有財源</t>
  </si>
  <si>
    <t xml:space="preserve">  自籌財源</t>
  </si>
  <si>
    <t xml:space="preserve">    稅課收入</t>
  </si>
  <si>
    <t xml:space="preserve">    稅外收入</t>
  </si>
  <si>
    <t xml:space="preserve">  統籌分配稅</t>
  </si>
  <si>
    <t xml:space="preserve"> 補助及協助收入</t>
  </si>
  <si>
    <t>填表</t>
  </si>
  <si>
    <t>資料來源：由本處第一科依臺中市總預算書彙編。</t>
  </si>
  <si>
    <t>填表說明：本表編製1份，並依統計法規定永久保存，資料透過網際網路上傳至「臺中市公務統計行政管理系統」。</t>
  </si>
  <si>
    <t>預算發布實施後1個月內編製</t>
  </si>
  <si>
    <t>預算數</t>
  </si>
  <si>
    <t>審核</t>
  </si>
  <si>
    <t>業務主管人員</t>
  </si>
  <si>
    <t>主辦統計人員</t>
  </si>
  <si>
    <t>上年度預算數</t>
  </si>
  <si>
    <t>機關首長</t>
  </si>
  <si>
    <t>編製機關</t>
  </si>
  <si>
    <t>表　　號</t>
  </si>
  <si>
    <t>中華民國115年1月8日編製</t>
  </si>
  <si>
    <t>臺中市政府主計處</t>
  </si>
  <si>
    <t>20901-01-04-2</t>
  </si>
  <si>
    <t>單位：新臺幣元</t>
  </si>
</sst>
</file>

<file path=xl/styles.xml><?xml version="1.0" encoding="utf-8"?>
<styleSheet xmlns="http://schemas.openxmlformats.org/spreadsheetml/2006/main">
  <numFmts count="2">
    <numFmt formatCode="_-* #,##0_-;\-* #,##0_-;_-* &quot;－&quot;_-;_-@_-" numFmtId="197"/>
    <numFmt formatCode="&quot; &quot;#,##0&quot; &quot;;&quot;-&quot;#,##0&quot; &quot;;&quot; -&quot;00&quot; &quot;;&quot; &quot;@&quot; &quot;" numFmtId="198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0" xfId="0" applyFont="true">
      <alignment vertical="center"/>
    </xf>
    <xf numFmtId="197" fontId="1" borderId="0" xfId="0" applyNumberFormat="true" applyFont="true">
      <alignment horizontal="left" vertical="center"/>
    </xf>
    <xf numFmtId="0" fontId="1" borderId="5" xfId="0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198" fontId="1" borderId="0" xfId="0" applyNumberFormat="true" applyFont="true">
      <alignment vertical="center"/>
    </xf>
    <xf numFmtId="198" fontId="1" borderId="8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1" sqref="A21:A21"/>
    </sheetView>
  </sheetViews>
  <sheetFormatPr customHeight="false" defaultColWidth="9.28125" defaultRowHeight="15"/>
  <cols>
    <col min="1" max="1" bestFit="false" customWidth="true" width="28.2109375" hidden="false" outlineLevel="0"/>
    <col min="2" max="2" bestFit="false" customWidth="true" width="12.2109375" hidden="false" outlineLevel="0"/>
    <col min="3" max="3" bestFit="false" customWidth="true" width="6.2109375" hidden="false" outlineLevel="0"/>
    <col min="4" max="4" bestFit="false" customWidth="true" width="12.2109375" hidden="false" outlineLevel="0"/>
    <col min="5" max="5" bestFit="false" customWidth="true" width="9.78125" hidden="false" outlineLevel="0"/>
    <col min="6" max="6" bestFit="false" customWidth="true" width="22.2109375" hidden="false" outlineLevel="0"/>
    <col min="8" max="8" bestFit="false" customWidth="true" width="7.2109375" hidden="false" outlineLevel="0"/>
    <col min="9" max="9" bestFit="false" customWidth="true" width="10.921875" hidden="false" outlineLevel="0"/>
    <col min="10" max="10" bestFit="false" customWidth="true" width="26.2109375" hidden="false" outlineLevel="0"/>
  </cols>
  <sheetData>
    <row r="1" ht="21.2" customHeight="true">
      <c r="A1" s="1" t="s">
        <v>0</v>
      </c>
      <c r="B1" s="10"/>
      <c r="C1" s="8"/>
      <c r="D1" s="8"/>
      <c r="E1" s="8"/>
      <c r="F1" s="8"/>
      <c r="G1" s="8"/>
      <c r="H1" s="13"/>
      <c r="I1" s="1" t="s">
        <v>22</v>
      </c>
      <c r="J1" s="1" t="s">
        <v>25</v>
      </c>
      <c r="K1" s="16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.2" customHeight="true">
      <c r="A2" s="1" t="s">
        <v>1</v>
      </c>
      <c r="B2" s="11" t="s">
        <v>15</v>
      </c>
      <c r="C2" s="7"/>
      <c r="D2" s="7"/>
      <c r="E2" s="7"/>
      <c r="F2" s="7"/>
      <c r="G2" s="7"/>
      <c r="H2" s="14"/>
      <c r="I2" s="1" t="s">
        <v>23</v>
      </c>
      <c r="J2" s="22" t="s">
        <v>26</v>
      </c>
      <c r="K2" s="16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1.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3" t="s">
        <v>27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95" customHeight="true">
      <c r="A5" s="4" t="s">
        <v>4</v>
      </c>
      <c r="B5" s="1"/>
      <c r="C5" s="1" t="s">
        <v>16</v>
      </c>
      <c r="D5" s="1"/>
      <c r="E5" s="1"/>
      <c r="F5" s="1"/>
      <c r="G5" s="1" t="s">
        <v>20</v>
      </c>
      <c r="H5" s="1"/>
      <c r="I5" s="1"/>
      <c r="J5" s="1"/>
      <c r="K5" s="16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8.9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6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8.95" customHeight="true">
      <c r="A7" s="5"/>
      <c r="B7" s="12"/>
      <c r="C7" s="15"/>
      <c r="D7" s="5"/>
      <c r="E7" s="5"/>
      <c r="F7" s="12"/>
      <c r="G7" s="15"/>
      <c r="H7" s="5"/>
      <c r="I7" s="5"/>
      <c r="J7" s="5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8.95" customHeight="true">
      <c r="A8" s="6" t="s">
        <v>5</v>
      </c>
      <c r="B8" s="13"/>
      <c r="C8" s="16"/>
      <c r="D8" s="8"/>
      <c r="E8" s="18"/>
      <c r="F8" s="19" t="n">
        <f>SUM(F9, F14)</f>
        <v>183666894000</v>
      </c>
      <c r="G8" s="16"/>
      <c r="H8" s="8"/>
      <c r="I8" s="20" t="n">
        <f>SUM(J9, J14)</f>
        <v>181429607000</v>
      </c>
      <c r="J8" s="20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8.95" customHeight="true">
      <c r="A9" s="6" t="s">
        <v>6</v>
      </c>
      <c r="B9" s="13"/>
      <c r="C9" s="16"/>
      <c r="D9" s="8"/>
      <c r="E9" s="18"/>
      <c r="F9" s="19" t="n">
        <f>SUM(F10, F13)</f>
        <v>146377142000</v>
      </c>
      <c r="G9" s="16"/>
      <c r="H9" s="8"/>
      <c r="I9" s="18"/>
      <c r="J9" s="18" t="n">
        <f>SUM(J10, J13)</f>
        <v>128398427000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8.95" customHeight="true">
      <c r="A10" s="6" t="s">
        <v>7</v>
      </c>
      <c r="B10" s="13"/>
      <c r="C10" s="16"/>
      <c r="D10" s="8"/>
      <c r="E10" s="18"/>
      <c r="F10" s="19" t="n">
        <f>SUM(F11:F12)</f>
        <v>71421975000</v>
      </c>
      <c r="G10" s="16"/>
      <c r="H10" s="8"/>
      <c r="I10" s="18"/>
      <c r="J10" s="18" t="n">
        <f>SUM(J11:J12)</f>
        <v>82198768000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8.95" customHeight="true">
      <c r="A11" s="6" t="s">
        <v>8</v>
      </c>
      <c r="B11" s="13"/>
      <c r="C11" s="16"/>
      <c r="D11" s="8"/>
      <c r="E11" s="18"/>
      <c r="F11" s="19" t="n">
        <f>124600459000-74955167000</f>
        <v>49645292000</v>
      </c>
      <c r="G11" s="16"/>
      <c r="H11" s="8"/>
      <c r="I11" s="18"/>
      <c r="J11" s="18" t="n">
        <v>48025386000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8.95" customHeight="true">
      <c r="A12" s="6" t="s">
        <v>9</v>
      </c>
      <c r="B12" s="13"/>
      <c r="C12" s="16"/>
      <c r="D12" s="8"/>
      <c r="E12" s="18"/>
      <c r="F12" s="19" t="n">
        <v>21776683000</v>
      </c>
      <c r="G12" s="16"/>
      <c r="H12" s="8"/>
      <c r="I12" s="18"/>
      <c r="J12" s="18" t="n">
        <v>34173382000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8.95" customHeight="true">
      <c r="A13" s="6" t="s">
        <v>10</v>
      </c>
      <c r="B13" s="13"/>
      <c r="C13" s="16"/>
      <c r="D13" s="8"/>
      <c r="E13" s="18"/>
      <c r="F13" s="19" t="n">
        <v>74955167000</v>
      </c>
      <c r="G13" s="16"/>
      <c r="H13" s="8"/>
      <c r="I13" s="18"/>
      <c r="J13" s="18" t="n">
        <v>46199659000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8.95" customHeight="true">
      <c r="A14" s="6" t="s">
        <v>11</v>
      </c>
      <c r="B14" s="13"/>
      <c r="C14" s="16"/>
      <c r="D14" s="8"/>
      <c r="E14" s="18"/>
      <c r="F14" s="19" t="n">
        <v>37289752000</v>
      </c>
      <c r="G14" s="16"/>
      <c r="H14" s="8"/>
      <c r="I14" s="18"/>
      <c r="J14" s="18" t="n">
        <v>53031180000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8.95" customHeight="true">
      <c r="A15" s="7"/>
      <c r="B15" s="14"/>
      <c r="C15" s="17"/>
      <c r="D15" s="7"/>
      <c r="E15" s="7"/>
      <c r="F15" s="14"/>
      <c r="G15" s="17"/>
      <c r="H15" s="7"/>
      <c r="I15" s="7"/>
      <c r="J15" s="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/>
      <c r="B16" s="5"/>
      <c r="C16" s="5"/>
      <c r="D16" s="5"/>
      <c r="E16" s="5"/>
      <c r="F16" s="5"/>
      <c r="G16" s="5"/>
      <c r="H16" s="5"/>
      <c r="I16" s="21" t="s">
        <v>24</v>
      </c>
      <c r="J16" s="5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8"/>
      <c r="B17" s="8"/>
      <c r="C17" s="8"/>
      <c r="D17" s="8"/>
      <c r="E17" s="8"/>
      <c r="F17" s="8"/>
      <c r="G17" s="8"/>
      <c r="H17" s="8"/>
      <c r="I17" s="8"/>
      <c r="J17" s="24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4.2" customHeight="true">
      <c r="A18" s="8" t="s">
        <v>12</v>
      </c>
      <c r="B18" s="8"/>
      <c r="C18" s="8" t="s">
        <v>17</v>
      </c>
      <c r="D18" s="8"/>
      <c r="E18" s="8" t="s">
        <v>18</v>
      </c>
      <c r="F18" s="8"/>
      <c r="G18" s="8"/>
      <c r="H18" s="8" t="s">
        <v>21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4.2" customHeight="true">
      <c r="A19" s="8"/>
      <c r="B19" s="8"/>
      <c r="C19" s="8"/>
      <c r="D19" s="8"/>
      <c r="E19" s="8" t="s">
        <v>19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4.2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9" t="s">
        <v>13</v>
      </c>
      <c r="B21" s="9"/>
      <c r="C21" s="9"/>
      <c r="D21" s="9"/>
      <c r="E21" s="9"/>
      <c r="F21" s="9"/>
      <c r="G21" s="9"/>
      <c r="H21" s="9"/>
      <c r="I21" s="9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95" customHeight="true">
      <c r="A22" s="9" t="s">
        <v>14</v>
      </c>
      <c r="B22" s="9"/>
      <c r="C22" s="9"/>
      <c r="D22" s="9"/>
      <c r="E22" s="9"/>
      <c r="F22" s="9"/>
      <c r="G22" s="9"/>
      <c r="H22" s="9"/>
      <c r="I22" s="9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I8:J8"/>
    <mergeCell ref="A3:J3"/>
    <mergeCell ref="A4:I4"/>
    <mergeCell ref="A5:B6"/>
    <mergeCell ref="C5:F6"/>
    <mergeCell ref="G5:J6"/>
  </mergeCells>
  <dataValidations count="11">
    <dataValidation type="decimal" errorStyle="warning" operator="equal" allowBlank="0" showInputMessage="1" showErrorMessage="1" errorTitle="" error="{2}" promptTitle="" prompt="" sqref="A4:A4">
      <formula1>"='中華民國115年$0_3_0$2026'"</formula1>
      <formula2>k-SmartTag-date</formula2>
    </dataValidation>
    <dataValidation type="decimal" errorStyle="warning" operator="equal" allowBlank="0" showInputMessage="1" showErrorMessage="1" errorTitle="" error="{2}" promptTitle="" prompt="" sqref="A9:A9">
      <formula1>"='自有財源$0_8_0$2703000001'"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"='自籌財源$0_9_0$270300000101'"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"='稅課收入$0_10_0$27030000010101'"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"='稅外收入$0_11_0$27030000010102'"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"='統籌分配稅$0_12_0$270300000102'"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"='補助及協助收入$0_13_0$2703000002'"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"='地方總預算自有財源與補助及協助收入_預算數$0_4_2$2090101a018'"</formula1>
      <formula2>k-SmartTag-statCourseNo</formula2>
    </dataValidation>
    <dataValidation type="decimal" errorStyle="warning" operator="equal" allowBlank="0" showInputMessage="1" showErrorMessage="1" errorTitle="" error="" promptTitle="" prompt="" sqref="E9:F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9:F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:J1">
      <formula1>"='臺中市$0_0_9$010000066000'"</formula1>
      <formula2>k-SmartTag-place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