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<sst xmlns="http://schemas.openxmlformats.org/spreadsheetml/2006/main" count="48">
  <si>
    <t>公 開 類</t>
  </si>
  <si>
    <t>年    報</t>
  </si>
  <si>
    <t>科　　目　　別</t>
  </si>
  <si>
    <t>總          計</t>
  </si>
  <si>
    <t>稅課收入</t>
  </si>
  <si>
    <t>工程受益費收入</t>
  </si>
  <si>
    <t>罰款及賠償收入</t>
  </si>
  <si>
    <t>規費收入</t>
  </si>
  <si>
    <t>信託管理收入</t>
  </si>
  <si>
    <t>財產收入</t>
  </si>
  <si>
    <t>營業盈餘及事業收入</t>
  </si>
  <si>
    <t>補助及協助收入</t>
  </si>
  <si>
    <t>捐獻及贈與收入</t>
  </si>
  <si>
    <t>自治稅捐收入</t>
  </si>
  <si>
    <t>其他收入</t>
  </si>
  <si>
    <t>填表</t>
  </si>
  <si>
    <t>資料來源：由本處第一科依臺中市總預算書彙編。</t>
  </si>
  <si>
    <t>填表說明：本表編製1份，並依統計法規定永久保存，資料透過網際網路上傳至「臺中市公務統計行政管理系統」。</t>
  </si>
  <si>
    <t xml:space="preserve"> 預算（含追加減）發布實施後2個月內編製 </t>
  </si>
  <si>
    <t>中華民國115年度</t>
  </si>
  <si>
    <t>遺產及贈與稅</t>
  </si>
  <si>
    <t>菸酒稅</t>
  </si>
  <si>
    <t>印花稅</t>
  </si>
  <si>
    <t>使用牌照稅</t>
  </si>
  <si>
    <t>土地稅</t>
  </si>
  <si>
    <t>房屋稅</t>
  </si>
  <si>
    <t>契稅</t>
  </si>
  <si>
    <t>娛樂稅</t>
  </si>
  <si>
    <t>統籌分配稅</t>
  </si>
  <si>
    <t>特別稅課</t>
  </si>
  <si>
    <t xml:space="preserve"> 1.本表編製1份，並依統計法規定永久保存，資料透過網際網路上傳至「臺中市公務統計行政管理系統」。 </t>
  </si>
  <si>
    <t xml:space="preserve"> 2.115年1月6日府授主一字第1140406261號公告本市115年度總預算暨附屬單位預算及綜計表。 </t>
  </si>
  <si>
    <t>原預算</t>
  </si>
  <si>
    <t>合計</t>
  </si>
  <si>
    <t>審核</t>
  </si>
  <si>
    <t>經常門</t>
  </si>
  <si>
    <t>臺中市總預算歲入來源別</t>
  </si>
  <si>
    <t>資本門</t>
  </si>
  <si>
    <t>業務主管人員</t>
  </si>
  <si>
    <t>主辦統計人員</t>
  </si>
  <si>
    <t>追加(減)後預算數</t>
  </si>
  <si>
    <t>中華民國115年1月8日編製</t>
  </si>
  <si>
    <t>機關首長</t>
  </si>
  <si>
    <t>編製機關</t>
  </si>
  <si>
    <t xml:space="preserve"> 表    號 </t>
  </si>
  <si>
    <t>臺中市政府主計處</t>
  </si>
  <si>
    <t>20901-01-01-2</t>
  </si>
  <si>
    <t>單位：新臺幣元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</si>
</sst>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(* #,##0_);_(* \(#,##0\);_(* &quot;-&quot;_);_(@_)" numFmtId="200"/>
    <numFmt formatCode="_-* #,##0_-;\-* #,##0_-;_-* &quot;-&quot;??_-;_-@_-" numFmtId="201"/>
  </numFmts>
  <fonts count="1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FF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8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/>
    <xf numFmtId="198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1" borderId="0" xfId="0" applyFont="true"/>
    <xf numFmtId="0" fontId="2" borderId="0" xfId="0" applyFont="true"/>
    <xf numFmtId="199" fontId="1" borderId="0" xfId="0" applyNumberFormat="true" applyFont="true">
      <alignment horizontal="center" vertical="center"/>
    </xf>
    <xf numFmtId="199" fontId="4" borderId="0" xfId="0" applyNumberFormat="true" applyFont="true">
      <alignment horizontal="center" vertical="center"/>
    </xf>
    <xf numFmtId="199" fontId="4" borderId="3" xfId="0" applyNumberFormat="true" applyFont="true" applyBorder="true">
      <alignment horizontal="center" vertical="center"/>
    </xf>
    <xf numFmtId="197" fontId="4" borderId="2" xfId="0" applyNumberFormat="true" applyFont="true" applyBorder="true">
      <alignment horizontal="center" vertical="center"/>
    </xf>
    <xf numFmtId="197" fontId="4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8" fontId="4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5" borderId="0" xfId="0" applyNumberFormat="true" applyFont="true"/>
    <xf numFmtId="197" fontId="4" borderId="5" xfId="0" applyNumberFormat="true" applyFont="true" applyBorder="true">
      <alignment horizontal="center" vertical="center"/>
    </xf>
    <xf numFmtId="0" fontId="6" borderId="6" xfId="0" applyFont="true" applyBorder="true">
      <alignment vertical="center"/>
    </xf>
    <xf numFmtId="197" fontId="7" borderId="2" xfId="0" applyNumberFormat="true" applyFont="true" applyBorder="true">
      <alignment vertical="center"/>
    </xf>
    <xf numFmtId="198" fontId="1" borderId="3" xfId="0" applyNumberFormat="true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/>
    </xf>
    <xf numFmtId="199" fontId="4" borderId="9" xfId="0" applyNumberFormat="true" applyFont="true" applyBorder="true">
      <alignment vertical="center"/>
    </xf>
    <xf numFmtId="0" fontId="1" borderId="9" xfId="0" applyFont="true" applyBorder="true"/>
    <xf numFmtId="199" fontId="4" borderId="9" xfId="0" applyNumberFormat="true" applyFont="true" applyBorder="true">
      <alignment horizontal="center" vertical="center"/>
    </xf>
    <xf numFmtId="199" fontId="4" borderId="10" xfId="0" applyNumberFormat="true" applyFont="true" applyBorder="true">
      <alignment vertical="center"/>
    </xf>
    <xf numFmtId="197" fontId="4" borderId="2" xfId="0" applyNumberFormat="true" applyFont="true" applyBorder="true">
      <alignment horizontal="right" vertical="center"/>
    </xf>
    <xf numFmtId="197" fontId="4" borderId="0" xfId="0" applyNumberFormat="true" applyFont="true">
      <alignment horizontal="right" vertical="center"/>
    </xf>
    <xf numFmtId="0" fontId="8" borderId="0" xfId="0" applyFont="true"/>
    <xf numFmtId="197" fontId="1" borderId="3" xfId="0" applyNumberFormat="true" applyFont="true" applyBorder="true">
      <alignment horizontal="left" vertical="center"/>
    </xf>
    <xf numFmtId="199" fontId="1" borderId="1" xfId="0" applyNumberFormat="true" applyFont="true" applyBorder="true">
      <alignment horizontal="center" vertical="center" wrapText="true"/>
    </xf>
    <xf numFmtId="199" fontId="4" borderId="11" xfId="0" applyNumberFormat="true" applyFont="true" applyBorder="true">
      <alignment vertical="center"/>
    </xf>
    <xf numFmtId="199" fontId="4" borderId="5" xfId="0" applyNumberFormat="true" applyFont="true" applyBorder="true">
      <alignment vertical="center"/>
    </xf>
    <xf numFmtId="199" fontId="4" borderId="5" xfId="0" applyNumberFormat="true" applyFont="true" applyBorder="true">
      <alignment horizontal="center" vertical="center"/>
    </xf>
    <xf numFmtId="199" fontId="4" borderId="6" xfId="0" applyNumberFormat="true" applyFont="true" applyBorder="true">
      <alignment vertical="center"/>
    </xf>
    <xf numFmtId="197" fontId="5" borderId="0" xfId="0" applyNumberFormat="true" applyFont="true">
      <alignment horizontal="center" vertical="center"/>
    </xf>
    <xf numFmtId="197" fontId="5" borderId="3" xfId="0" applyNumberFormat="true" applyFont="true" applyBorder="true">
      <alignment horizontal="left" vertical="center"/>
    </xf>
    <xf numFmtId="200" fontId="4" borderId="8" xfId="0" applyNumberFormat="true" applyFont="true" applyBorder="true">
      <alignment vertical="center"/>
    </xf>
    <xf numFmtId="200" fontId="4" borderId="9" xfId="0" applyNumberFormat="true" applyFont="true" applyBorder="true">
      <alignment vertical="center"/>
    </xf>
    <xf numFmtId="200" fontId="1" fillId="2" borderId="9" xfId="0" applyNumberFormat="true" applyFont="true" applyFill="true" applyBorder="true">
      <alignment vertical="center"/>
    </xf>
    <xf numFmtId="200" fontId="4" borderId="11" xfId="0" applyNumberFormat="true" applyFont="true" applyBorder="true">
      <alignment vertical="center"/>
    </xf>
    <xf numFmtId="200" fontId="4" borderId="5" xfId="0" applyNumberFormat="true" applyFont="true" applyBorder="true">
      <alignment vertical="center"/>
    </xf>
    <xf numFmtId="200" fontId="4" borderId="5" xfId="0" applyNumberFormat="true" applyFont="true" applyBorder="true">
      <alignment horizontal="center" vertical="center"/>
    </xf>
    <xf numFmtId="49" fontId="5" borderId="3" xfId="0" applyNumberFormat="true" applyFont="true" applyBorder="true">
      <alignment horizontal="left" vertical="center"/>
    </xf>
    <xf numFmtId="197" fontId="9" borderId="2" xfId="0" applyNumberFormat="true" applyFont="true" applyBorder="true">
      <alignment vertical="center"/>
    </xf>
    <xf numFmtId="200" fontId="4" fillId="2" borderId="9" xfId="0" applyNumberFormat="true" applyFont="true" applyFill="true" applyBorder="true">
      <alignment vertical="center" wrapText="true"/>
    </xf>
    <xf numFmtId="200" fontId="4" fillId="2" borderId="9" xfId="0" applyNumberFormat="true" applyFont="true" applyFill="true" applyBorder="true">
      <alignment vertical="center"/>
    </xf>
    <xf numFmtId="49" fontId="10" borderId="3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/>
    </xf>
    <xf numFmtId="200" fontId="4" fillId="2" borderId="5" xfId="0" applyNumberFormat="true" applyFont="true" applyFill="true" applyBorder="true">
      <alignment vertical="center" wrapText="true"/>
    </xf>
    <xf numFmtId="200" fontId="4" fillId="2" borderId="5" xfId="0" applyNumberFormat="true" applyFont="true" applyFill="true" applyBorder="true">
      <alignment horizontal="center" vertical="center"/>
    </xf>
    <xf numFmtId="200" fontId="4" fillId="2" borderId="5" xfId="0" applyNumberFormat="true" applyFont="true" applyFill="true" applyBorder="true">
      <alignment vertical="center"/>
    </xf>
    <xf numFmtId="198" fontId="10" borderId="0" xfId="0" applyNumberFormat="true" applyFont="true">
      <alignment horizontal="center" vertical="center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/>
    </xf>
    <xf numFmtId="198" fontId="4" borderId="2" xfId="0" applyNumberFormat="true" applyFont="true" applyBorder="true">
      <alignment horizontal="right" vertical="center"/>
    </xf>
    <xf numFmtId="198" fontId="4" borderId="0" xfId="0" applyNumberFormat="true" applyFont="true">
      <alignment horizontal="right" vertical="center"/>
    </xf>
    <xf numFmtId="198" fontId="4" borderId="0" xfId="0" applyNumberFormat="true" applyFont="true"/>
    <xf numFmtId="0" fontId="8" borderId="9" xfId="0" applyFont="true" applyBorder="true"/>
    <xf numFmtId="49" fontId="10" borderId="10" xfId="0" applyNumberFormat="true" applyFont="true" applyBorder="true">
      <alignment horizontal="right" vertical="center"/>
    </xf>
    <xf numFmtId="200" fontId="1" fillId="2" borderId="8" xfId="0" applyNumberFormat="true" applyFont="true" applyFill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0" fontId="4" borderId="0" xfId="0" applyFont="true"/>
    <xf numFmtId="200" fontId="1" fillId="2" borderId="12" xfId="0" applyNumberFormat="true" applyFont="true" applyFill="true" applyBorder="true">
      <alignment vertical="center"/>
    </xf>
    <xf numFmtId="200" fontId="1" fillId="2" borderId="13" xfId="0" applyNumberFormat="true" applyFont="true" applyFill="true" applyBorder="true">
      <alignment vertical="center"/>
    </xf>
    <xf numFmtId="199" fontId="4" borderId="13" xfId="0" applyNumberFormat="true" applyFont="true" applyBorder="true">
      <alignment vertical="center"/>
    </xf>
    <xf numFmtId="199" fontId="4" borderId="14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0" fontId="1" borderId="15" xfId="0" applyFont="true" applyBorder="true">
      <alignment horizontal="center" vertical="center"/>
    </xf>
    <xf numFmtId="200" fontId="1" fillId="2" borderId="11" xfId="0" applyNumberFormat="true" applyFont="true" applyFill="true" applyBorder="true">
      <alignment vertical="center"/>
    </xf>
    <xf numFmtId="200" fontId="1" fillId="2" borderId="5" xfId="0" applyNumberFormat="true" applyFont="true" applyFill="true" applyBorder="true">
      <alignment vertical="center"/>
    </xf>
    <xf numFmtId="0" fontId="4" borderId="0" xfId="0" applyFont="true">
      <alignment horizontal="right" vertical="center"/>
    </xf>
    <xf numFmtId="198" fontId="4" borderId="0" xfId="0" applyNumberFormat="true" applyFont="true">
      <alignment vertical="center"/>
    </xf>
    <xf numFmtId="0" fontId="2" borderId="5" xfId="0" applyFont="true" applyBorder="true"/>
    <xf numFmtId="197" fontId="5" borderId="0" xfId="0" applyNumberFormat="true" applyFont="true">
      <alignment vertical="center"/>
    </xf>
    <xf numFmtId="197" fontId="11" fillId="2" borderId="5" xfId="0" applyNumberFormat="true" applyFont="true" applyFill="true" applyBorder="true">
      <alignment vertical="center"/>
    </xf>
    <xf numFmtId="199" fontId="4" fillId="2" borderId="0" xfId="0" applyNumberFormat="true" applyFont="true" applyFill="true">
      <alignment vertical="center" wrapText="true"/>
    </xf>
    <xf numFmtId="201" fontId="4" fillId="2" borderId="0" xfId="0" applyNumberFormat="true" applyFont="true" applyFill="true">
      <alignment vertical="center"/>
    </xf>
    <xf numFmtId="200" fontId="4" fillId="2" borderId="0" xfId="0" applyNumberFormat="true" applyFont="true" applyFill="true">
      <alignment vertical="center"/>
    </xf>
    <xf numFmtId="0" fontId="8" fillId="2" borderId="0" xfId="0" applyFont="true" applyFill="true"/>
    <xf numFmtId="199" fontId="11" fillId="2" borderId="0" xfId="0" applyNumberFormat="true" applyFont="true" applyFill="true">
      <alignment vertical="center" wrapText="true"/>
    </xf>
    <xf numFmtId="199" fontId="4" fillId="2" borderId="0" xfId="0" applyNumberFormat="true" applyFont="true" applyFill="true">
      <alignment vertical="center"/>
    </xf>
    <xf numFmtId="199" fontId="12" fillId="2" borderId="0" xfId="0" applyNumberFormat="true" applyFont="true" applyFill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B41" sqref="B41:B41"/>
    </sheetView>
  </sheetViews>
  <sheetFormatPr customHeight="false" defaultColWidth="9.28125" defaultRowHeight="15"/>
  <cols>
    <col min="1" max="1" bestFit="false" customWidth="true" width="12.78125" hidden="false" outlineLevel="0"/>
    <col min="2" max="2" bestFit="false" customWidth="true" width="15.3515625" hidden="false" outlineLevel="0"/>
    <col min="3" max="3" bestFit="false" customWidth="true" width="12.2109375" hidden="false" outlineLevel="0"/>
    <col min="4" max="4" bestFit="false" customWidth="true" width="18.921875" hidden="false" outlineLevel="0"/>
    <col min="5" max="5" bestFit="false" customWidth="true" width="12.2109375" hidden="false" outlineLevel="0"/>
    <col min="6" max="6" bestFit="false" customWidth="true" width="19.3515625" hidden="false" outlineLevel="0"/>
    <col min="7" max="7" bestFit="false" customWidth="true" width="12.2109375" hidden="false" outlineLevel="0"/>
    <col min="8" max="8" bestFit="false" customWidth="true" width="16.3515625" hidden="false" outlineLevel="0"/>
    <col min="9" max="9" bestFit="false" customWidth="true" width="9.921875" hidden="false" outlineLevel="0"/>
    <col min="10" max="10" bestFit="false" customWidth="true" width="19.4921875" hidden="false" outlineLevel="0"/>
    <col min="11" max="11" bestFit="false" customWidth="true" width="19.78125" hidden="false" outlineLevel="0"/>
    <col min="12" max="12" bestFit="false" customWidth="true" width="20.921875" hidden="false" outlineLevel="0"/>
    <col min="13" max="13" bestFit="false" customWidth="true" width="12.2109375" hidden="false" outlineLevel="0"/>
  </cols>
  <sheetData>
    <row r="1" ht="20.1" customHeight="true">
      <c r="A1" s="1" t="s">
        <v>0</v>
      </c>
      <c r="B1" s="18"/>
      <c r="C1" s="12"/>
      <c r="D1" s="37"/>
      <c r="E1" s="37"/>
      <c r="F1" s="37"/>
      <c r="G1" s="37"/>
      <c r="H1" s="37"/>
      <c r="I1" s="12"/>
      <c r="J1" s="61"/>
      <c r="K1" s="1" t="s">
        <v>43</v>
      </c>
      <c r="L1" s="1" t="s">
        <v>45</v>
      </c>
      <c r="M1" s="78"/>
    </row>
    <row r="2" ht="20.1" customHeight="true">
      <c r="A2" s="1" t="s">
        <v>1</v>
      </c>
      <c r="B2" s="19" t="s">
        <v>18</v>
      </c>
      <c r="C2" s="31"/>
      <c r="D2" s="38"/>
      <c r="E2" s="38"/>
      <c r="F2" s="45"/>
      <c r="G2" s="49"/>
      <c r="H2" s="49"/>
      <c r="I2" s="49"/>
      <c r="J2" s="62"/>
      <c r="K2" s="1" t="s">
        <v>44</v>
      </c>
      <c r="L2" s="71" t="s">
        <v>46</v>
      </c>
      <c r="M2" s="78"/>
    </row>
    <row r="3" ht="30" customHeight="true">
      <c r="A3" s="2"/>
      <c r="B3" s="20"/>
      <c r="C3" s="20"/>
      <c r="D3" s="20"/>
      <c r="E3" s="20"/>
      <c r="F3" s="46" t="s">
        <v>36</v>
      </c>
      <c r="G3" s="20"/>
      <c r="H3" s="20"/>
      <c r="I3" s="20"/>
      <c r="J3" s="20"/>
      <c r="K3" s="20"/>
      <c r="L3" s="20"/>
      <c r="M3" s="79"/>
    </row>
    <row r="4" ht="20.1" customHeight="true">
      <c r="A4" s="3"/>
      <c r="B4" s="21" t="s">
        <v>19</v>
      </c>
      <c r="C4" s="21"/>
      <c r="D4" s="21"/>
      <c r="E4" s="21"/>
      <c r="F4" s="21"/>
      <c r="G4" s="21"/>
      <c r="H4" s="21"/>
      <c r="I4" s="21"/>
      <c r="J4" s="21"/>
      <c r="K4" s="21"/>
      <c r="L4" s="72" t="s">
        <v>47</v>
      </c>
      <c r="M4" s="7"/>
    </row>
    <row r="5" ht="20.1" customHeight="true">
      <c r="A5" s="4" t="s">
        <v>2</v>
      </c>
      <c r="B5" s="22"/>
      <c r="C5" s="32" t="s">
        <v>32</v>
      </c>
      <c r="D5" s="32"/>
      <c r="E5" s="32"/>
      <c r="F5" s="32"/>
      <c r="G5" s="32"/>
      <c r="H5" s="32"/>
      <c r="I5" s="57" t="s">
        <v>40</v>
      </c>
      <c r="J5" s="57"/>
      <c r="K5" s="57"/>
      <c r="L5" s="57"/>
      <c r="M5" s="80"/>
      <c r="N5" s="84"/>
    </row>
    <row r="6" ht="20.1" customHeight="true">
      <c r="A6" s="4"/>
      <c r="B6" s="22"/>
      <c r="C6" s="32" t="s">
        <v>33</v>
      </c>
      <c r="D6" s="32"/>
      <c r="E6" s="32" t="s">
        <v>35</v>
      </c>
      <c r="F6" s="32"/>
      <c r="G6" s="50" t="s">
        <v>37</v>
      </c>
      <c r="H6" s="50"/>
      <c r="I6" s="32" t="s">
        <v>33</v>
      </c>
      <c r="J6" s="32"/>
      <c r="K6" s="32" t="s">
        <v>35</v>
      </c>
      <c r="L6" s="73" t="s">
        <v>37</v>
      </c>
      <c r="M6" s="81"/>
      <c r="N6" s="85"/>
    </row>
    <row r="7" ht="20.1" customHeight="true">
      <c r="A7" s="5" t="s">
        <v>3</v>
      </c>
      <c r="B7" s="23"/>
      <c r="C7" s="33"/>
      <c r="D7" s="39" t="n">
        <f>D8+D19+D20+D21+D22+D23+D24+D25+D26+D27+D28</f>
        <v>183666894000</v>
      </c>
      <c r="E7" s="42"/>
      <c r="F7" s="39" t="n">
        <f>F8+F19+F20+F21+F22+F23+F24+F25+F26+F27+F28</f>
        <v>183626894000</v>
      </c>
      <c r="G7" s="42"/>
      <c r="H7" s="39" t="n">
        <f>H8+H19+H20+H21+H22+H23+H24+H25+H26+H27+H28</f>
        <v>40000000</v>
      </c>
      <c r="I7" s="42"/>
      <c r="J7" s="63" t="n">
        <f>J8+J19+J20+J21+J22+J23+J24+J25+J26+J27+J28</f>
        <v>0</v>
      </c>
      <c r="K7" s="67" t="n">
        <f>K8+K19+K20+K21+K22+K23+K24+K25+K26+K27+K28</f>
        <v>0</v>
      </c>
      <c r="L7" s="74" t="n">
        <f>L8+L19+L20+L21+L22+L23+L24+L25+L26+L27+L28</f>
        <v>0</v>
      </c>
      <c r="M7" s="82"/>
      <c r="N7" s="84"/>
    </row>
    <row r="8" ht="20.1" customHeight="true">
      <c r="A8" s="6" t="s">
        <v>4</v>
      </c>
      <c r="B8" s="24"/>
      <c r="C8" s="34"/>
      <c r="D8" s="40" t="n">
        <f>F8+H8</f>
        <v>124600459000</v>
      </c>
      <c r="E8" s="43"/>
      <c r="F8" s="47" t="n">
        <f>SUM(F9:F18)</f>
        <v>124600459000</v>
      </c>
      <c r="G8" s="51"/>
      <c r="H8" s="41" t="n">
        <f>SUM(H9:H18)</f>
        <v>0</v>
      </c>
      <c r="I8" s="43"/>
      <c r="J8" s="41" t="n">
        <f>K8+L8</f>
        <v>0</v>
      </c>
      <c r="K8" s="68" t="n">
        <f>SUM(K9:K18)</f>
        <v>0</v>
      </c>
      <c r="L8" s="75" t="n">
        <f>SUM(L9:L18)</f>
        <v>0</v>
      </c>
      <c r="M8" s="83"/>
      <c r="N8" s="86"/>
    </row>
    <row r="9" ht="20.1" customHeight="true">
      <c r="A9" s="7"/>
      <c r="B9" s="25" t="s">
        <v>20</v>
      </c>
      <c r="C9" s="35"/>
      <c r="D9" s="40" t="n">
        <f>F9+H9</f>
        <v>2678000000</v>
      </c>
      <c r="E9" s="44"/>
      <c r="F9" s="48" t="n">
        <v>2678000000</v>
      </c>
      <c r="G9" s="52"/>
      <c r="H9" s="41" t="n">
        <v>0</v>
      </c>
      <c r="I9" s="44"/>
      <c r="J9" s="41" t="n">
        <f>K9+L9</f>
        <v>0</v>
      </c>
      <c r="K9" s="68" t="n">
        <v>0</v>
      </c>
      <c r="L9" s="75" t="n">
        <v>0</v>
      </c>
      <c r="M9" s="83"/>
      <c r="N9" s="86"/>
    </row>
    <row r="10" ht="20.1" customHeight="true">
      <c r="A10" s="8"/>
      <c r="B10" s="25" t="s">
        <v>21</v>
      </c>
      <c r="C10" s="35"/>
      <c r="D10" s="40" t="n">
        <f>F10+H10</f>
        <v>888292000</v>
      </c>
      <c r="E10" s="44"/>
      <c r="F10" s="48" t="n">
        <v>888292000</v>
      </c>
      <c r="G10" s="52"/>
      <c r="H10" s="41" t="n">
        <v>0</v>
      </c>
      <c r="I10" s="44"/>
      <c r="J10" s="41" t="n">
        <f>K10+L10</f>
        <v>0</v>
      </c>
      <c r="K10" s="68" t="n">
        <v>0</v>
      </c>
      <c r="L10" s="75" t="n">
        <v>0</v>
      </c>
      <c r="M10" s="83"/>
      <c r="N10" s="86"/>
    </row>
    <row r="11" ht="20.1" customHeight="true">
      <c r="A11" s="8"/>
      <c r="B11" s="25" t="s">
        <v>22</v>
      </c>
      <c r="C11" s="35"/>
      <c r="D11" s="40" t="n">
        <f>F11+H11</f>
        <v>1800000000</v>
      </c>
      <c r="E11" s="44"/>
      <c r="F11" s="48" t="n">
        <v>1800000000</v>
      </c>
      <c r="G11" s="52"/>
      <c r="H11" s="41" t="n">
        <v>0</v>
      </c>
      <c r="I11" s="44"/>
      <c r="J11" s="41" t="n">
        <f>K11+L11</f>
        <v>0</v>
      </c>
      <c r="K11" s="68" t="n">
        <v>0</v>
      </c>
      <c r="L11" s="75" t="n">
        <v>0</v>
      </c>
      <c r="M11" s="83"/>
      <c r="N11" s="86"/>
    </row>
    <row r="12" ht="20.1" customHeight="true">
      <c r="A12" s="9"/>
      <c r="B12" s="25" t="s">
        <v>23</v>
      </c>
      <c r="C12" s="35"/>
      <c r="D12" s="40" t="n">
        <f>F12+H12</f>
        <v>9800000000</v>
      </c>
      <c r="E12" s="44"/>
      <c r="F12" s="48" t="n">
        <v>9800000000</v>
      </c>
      <c r="G12" s="53"/>
      <c r="H12" s="41" t="n">
        <v>0</v>
      </c>
      <c r="I12" s="43"/>
      <c r="J12" s="41" t="n">
        <f>K12+L12</f>
        <v>0</v>
      </c>
      <c r="K12" s="68" t="n">
        <v>0</v>
      </c>
      <c r="L12" s="75" t="n">
        <v>0</v>
      </c>
      <c r="M12" s="83"/>
      <c r="N12" s="86"/>
    </row>
    <row r="13" ht="20.1" customHeight="true">
      <c r="A13" s="7"/>
      <c r="B13" s="25" t="s">
        <v>24</v>
      </c>
      <c r="C13" s="35"/>
      <c r="D13" s="40" t="n">
        <f>F13+H13</f>
        <v>19400000000</v>
      </c>
      <c r="E13" s="44"/>
      <c r="F13" s="48" t="n">
        <v>19400000000</v>
      </c>
      <c r="G13" s="53"/>
      <c r="H13" s="41" t="n">
        <v>0</v>
      </c>
      <c r="I13" s="43"/>
      <c r="J13" s="41" t="n">
        <f>K13+L13</f>
        <v>0</v>
      </c>
      <c r="K13" s="68" t="n">
        <v>0</v>
      </c>
      <c r="L13" s="75" t="n">
        <v>0</v>
      </c>
      <c r="M13" s="83"/>
      <c r="N13" s="86"/>
    </row>
    <row r="14" ht="20.1" customHeight="true">
      <c r="A14" s="7"/>
      <c r="B14" s="25" t="s">
        <v>25</v>
      </c>
      <c r="C14" s="35"/>
      <c r="D14" s="40" t="n">
        <f>F14+H14</f>
        <v>11951000000</v>
      </c>
      <c r="E14" s="44"/>
      <c r="F14" s="48" t="n">
        <v>11951000000</v>
      </c>
      <c r="G14" s="53"/>
      <c r="H14" s="41" t="n">
        <v>0</v>
      </c>
      <c r="I14" s="43"/>
      <c r="J14" s="41" t="n">
        <f>K14+L14</f>
        <v>0</v>
      </c>
      <c r="K14" s="68" t="n">
        <v>0</v>
      </c>
      <c r="L14" s="75" t="n">
        <v>0</v>
      </c>
      <c r="M14" s="83"/>
      <c r="N14" s="86"/>
    </row>
    <row r="15" ht="20.1" customHeight="true">
      <c r="A15" s="9"/>
      <c r="B15" s="25" t="s">
        <v>26</v>
      </c>
      <c r="C15" s="35"/>
      <c r="D15" s="40" t="n">
        <f>F15+H15</f>
        <v>2928000000</v>
      </c>
      <c r="E15" s="44"/>
      <c r="F15" s="48" t="n">
        <v>2928000000</v>
      </c>
      <c r="G15" s="53"/>
      <c r="H15" s="41" t="n">
        <v>0</v>
      </c>
      <c r="I15" s="43"/>
      <c r="J15" s="41" t="n">
        <f>K15+L15</f>
        <v>0</v>
      </c>
      <c r="K15" s="68" t="n">
        <v>0</v>
      </c>
      <c r="L15" s="75" t="n">
        <v>0</v>
      </c>
      <c r="M15" s="83"/>
      <c r="N15" s="86"/>
    </row>
    <row r="16" ht="20.1" customHeight="true">
      <c r="A16" s="9"/>
      <c r="B16" s="25" t="s">
        <v>27</v>
      </c>
      <c r="C16" s="35"/>
      <c r="D16" s="40" t="n">
        <f>F16+H16</f>
        <v>200000000</v>
      </c>
      <c r="E16" s="44"/>
      <c r="F16" s="48" t="n">
        <v>200000000</v>
      </c>
      <c r="G16" s="53"/>
      <c r="H16" s="41" t="n">
        <v>0</v>
      </c>
      <c r="I16" s="43"/>
      <c r="J16" s="41" t="n">
        <f>K16+L16</f>
        <v>0</v>
      </c>
      <c r="K16" s="68" t="n">
        <v>0</v>
      </c>
      <c r="L16" s="75" t="n">
        <v>0</v>
      </c>
      <c r="M16" s="83"/>
      <c r="N16" s="86"/>
    </row>
    <row r="17" ht="20.1" customHeight="true">
      <c r="A17" s="7"/>
      <c r="B17" s="25" t="s">
        <v>28</v>
      </c>
      <c r="C17" s="35"/>
      <c r="D17" s="40" t="n">
        <f>F17+H17</f>
        <v>74955167000</v>
      </c>
      <c r="E17" s="44"/>
      <c r="F17" s="48" t="n">
        <v>74955167000</v>
      </c>
      <c r="G17" s="52"/>
      <c r="H17" s="41" t="n">
        <v>0</v>
      </c>
      <c r="I17" s="44"/>
      <c r="J17" s="41" t="n">
        <f>K17+L17</f>
        <v>0</v>
      </c>
      <c r="K17" s="68" t="n">
        <v>0</v>
      </c>
      <c r="L17" s="75" t="n">
        <v>0</v>
      </c>
      <c r="M17" s="83"/>
      <c r="N17" s="86"/>
    </row>
    <row r="18" ht="20.1" customHeight="true">
      <c r="A18" s="7"/>
      <c r="B18" s="25" t="s">
        <v>29</v>
      </c>
      <c r="C18" s="35"/>
      <c r="D18" s="41" t="n">
        <f>F18+H18</f>
        <v>0</v>
      </c>
      <c r="E18" s="44"/>
      <c r="F18" s="41" t="n">
        <v>0</v>
      </c>
      <c r="G18" s="53"/>
      <c r="H18" s="41" t="n">
        <v>0</v>
      </c>
      <c r="I18" s="43"/>
      <c r="J18" s="41" t="n">
        <f>K18+L18</f>
        <v>0</v>
      </c>
      <c r="K18" s="68" t="n">
        <v>0</v>
      </c>
      <c r="L18" s="75" t="n">
        <v>0</v>
      </c>
      <c r="M18" s="83"/>
      <c r="N18" s="86"/>
    </row>
    <row r="19" ht="20.1" customHeight="true">
      <c r="A19" s="6" t="s">
        <v>5</v>
      </c>
      <c r="B19" s="24"/>
      <c r="C19" s="34"/>
      <c r="D19" s="41" t="n">
        <f>F19+H19</f>
        <v>0</v>
      </c>
      <c r="E19" s="43"/>
      <c r="F19" s="41" t="n">
        <v>0</v>
      </c>
      <c r="G19" s="53"/>
      <c r="H19" s="41" t="n">
        <v>0</v>
      </c>
      <c r="I19" s="43"/>
      <c r="J19" s="41" t="n">
        <f>K19+L19</f>
        <v>0</v>
      </c>
      <c r="K19" s="68" t="n">
        <v>0</v>
      </c>
      <c r="L19" s="75" t="n">
        <v>0</v>
      </c>
      <c r="M19" s="83"/>
      <c r="N19" s="86"/>
    </row>
    <row r="20" ht="20.1" customHeight="true">
      <c r="A20" s="6" t="s">
        <v>6</v>
      </c>
      <c r="B20" s="24"/>
      <c r="C20" s="34"/>
      <c r="D20" s="40" t="n">
        <f>F20+H20</f>
        <v>2852497000</v>
      </c>
      <c r="E20" s="43"/>
      <c r="F20" s="48" t="n">
        <v>2852497000</v>
      </c>
      <c r="G20" s="53"/>
      <c r="H20" s="41" t="n">
        <v>0</v>
      </c>
      <c r="I20" s="43"/>
      <c r="J20" s="41" t="n">
        <f>K20+L20</f>
        <v>0</v>
      </c>
      <c r="K20" s="68" t="n">
        <v>0</v>
      </c>
      <c r="L20" s="75" t="n">
        <v>0</v>
      </c>
      <c r="M20" s="83"/>
      <c r="N20" s="86"/>
    </row>
    <row r="21" ht="20.1" customHeight="true">
      <c r="A21" s="6" t="s">
        <v>7</v>
      </c>
      <c r="B21" s="24"/>
      <c r="C21" s="34"/>
      <c r="D21" s="40" t="n">
        <f>F21+H21</f>
        <v>5391654000</v>
      </c>
      <c r="E21" s="43"/>
      <c r="F21" s="48" t="n">
        <v>5391654000</v>
      </c>
      <c r="G21" s="53"/>
      <c r="H21" s="41" t="n">
        <v>0</v>
      </c>
      <c r="I21" s="43"/>
      <c r="J21" s="41" t="n">
        <f>K21+L21</f>
        <v>0</v>
      </c>
      <c r="K21" s="68" t="n">
        <v>0</v>
      </c>
      <c r="L21" s="75" t="n">
        <v>0</v>
      </c>
      <c r="M21" s="83"/>
      <c r="N21" s="86"/>
    </row>
    <row r="22" ht="20.1" customHeight="true">
      <c r="A22" s="6" t="s">
        <v>8</v>
      </c>
      <c r="B22" s="26"/>
      <c r="C22" s="34"/>
      <c r="D22" s="41" t="n">
        <f>F22+H22</f>
        <v>0</v>
      </c>
      <c r="E22" s="43"/>
      <c r="F22" s="41" t="n">
        <v>0</v>
      </c>
      <c r="G22" s="53"/>
      <c r="H22" s="41" t="n">
        <v>0</v>
      </c>
      <c r="I22" s="43"/>
      <c r="J22" s="41" t="n">
        <f>K22+L22</f>
        <v>0</v>
      </c>
      <c r="K22" s="68" t="n">
        <v>0</v>
      </c>
      <c r="L22" s="75" t="n">
        <v>0</v>
      </c>
      <c r="M22" s="83"/>
      <c r="N22" s="86"/>
    </row>
    <row r="23" ht="20.1" customHeight="true">
      <c r="A23" s="6" t="s">
        <v>9</v>
      </c>
      <c r="B23" s="26"/>
      <c r="C23" s="35"/>
      <c r="D23" s="40" t="n">
        <f>F23+H23</f>
        <v>733201000</v>
      </c>
      <c r="E23" s="44"/>
      <c r="F23" s="48" t="n">
        <v>693201000</v>
      </c>
      <c r="G23" s="52"/>
      <c r="H23" s="48" t="n">
        <v>40000000</v>
      </c>
      <c r="I23" s="44"/>
      <c r="J23" s="41" t="n">
        <f>K23+L23</f>
        <v>0</v>
      </c>
      <c r="K23" s="68" t="n">
        <v>0</v>
      </c>
      <c r="L23" s="75" t="n">
        <v>0</v>
      </c>
      <c r="M23" s="83"/>
      <c r="N23" s="87"/>
    </row>
    <row r="24" ht="20.1" customHeight="true">
      <c r="A24" s="6" t="s">
        <v>10</v>
      </c>
      <c r="B24" s="26"/>
      <c r="C24" s="35"/>
      <c r="D24" s="40" t="n">
        <f>F24+H24</f>
        <v>4640958000</v>
      </c>
      <c r="E24" s="44"/>
      <c r="F24" s="48" t="n">
        <v>4640958000</v>
      </c>
      <c r="G24" s="52"/>
      <c r="H24" s="41" t="n">
        <v>0</v>
      </c>
      <c r="I24" s="44"/>
      <c r="J24" s="41" t="n">
        <f>K24+L24</f>
        <v>0</v>
      </c>
      <c r="K24" s="68" t="n">
        <v>0</v>
      </c>
      <c r="L24" s="75" t="n">
        <v>0</v>
      </c>
      <c r="M24" s="83"/>
      <c r="N24" s="86"/>
    </row>
    <row r="25" ht="20.1" customHeight="true">
      <c r="A25" s="6" t="s">
        <v>11</v>
      </c>
      <c r="B25" s="24"/>
      <c r="C25" s="35"/>
      <c r="D25" s="40" t="n">
        <f>F25+H25</f>
        <v>37289752000</v>
      </c>
      <c r="E25" s="44"/>
      <c r="F25" s="48" t="n">
        <v>37289752000</v>
      </c>
      <c r="G25" s="52"/>
      <c r="H25" s="41" t="n">
        <v>0</v>
      </c>
      <c r="I25" s="44"/>
      <c r="J25" s="41" t="n">
        <f>K25+L25</f>
        <v>0</v>
      </c>
      <c r="K25" s="68" t="n">
        <v>0</v>
      </c>
      <c r="L25" s="75" t="n">
        <v>0</v>
      </c>
      <c r="M25" s="83"/>
      <c r="N25" s="86"/>
    </row>
    <row r="26" ht="20.1" customHeight="true">
      <c r="A26" s="6" t="s">
        <v>12</v>
      </c>
      <c r="B26" s="24"/>
      <c r="C26" s="34"/>
      <c r="D26" s="40" t="n">
        <f>F26+H26</f>
        <v>560503000</v>
      </c>
      <c r="E26" s="43"/>
      <c r="F26" s="48" t="n">
        <v>560503000</v>
      </c>
      <c r="G26" s="53"/>
      <c r="H26" s="41" t="n">
        <v>0</v>
      </c>
      <c r="I26" s="43"/>
      <c r="J26" s="41" t="n">
        <f>K26+L26</f>
        <v>0</v>
      </c>
      <c r="K26" s="68" t="n">
        <v>0</v>
      </c>
      <c r="L26" s="75" t="n">
        <v>0</v>
      </c>
      <c r="M26" s="83"/>
      <c r="N26" s="86"/>
    </row>
    <row r="27" ht="20.1" customHeight="true">
      <c r="A27" s="6" t="s">
        <v>13</v>
      </c>
      <c r="B27" s="24"/>
      <c r="C27" s="34"/>
      <c r="D27" s="41" t="n">
        <f>F27+H27</f>
        <v>0</v>
      </c>
      <c r="E27" s="43"/>
      <c r="F27" s="41" t="n">
        <v>0</v>
      </c>
      <c r="G27" s="53"/>
      <c r="H27" s="41" t="n">
        <v>0</v>
      </c>
      <c r="I27" s="43"/>
      <c r="J27" s="41" t="n">
        <f>K27+L27</f>
        <v>0</v>
      </c>
      <c r="K27" s="68" t="n">
        <v>0</v>
      </c>
      <c r="L27" s="75" t="n">
        <v>0</v>
      </c>
      <c r="M27" s="83"/>
      <c r="N27" s="86"/>
    </row>
    <row r="28" ht="20.1" customHeight="true">
      <c r="A28" s="6" t="s">
        <v>14</v>
      </c>
      <c r="B28" s="24"/>
      <c r="C28" s="34"/>
      <c r="D28" s="40" t="n">
        <f>F28+H28</f>
        <v>7597870000</v>
      </c>
      <c r="E28" s="43"/>
      <c r="F28" s="40" t="n">
        <v>7597870000</v>
      </c>
      <c r="G28" s="43"/>
      <c r="H28" s="41" t="n">
        <v>0</v>
      </c>
      <c r="I28" s="43"/>
      <c r="J28" s="41" t="n">
        <f>K28+L28</f>
        <v>0</v>
      </c>
      <c r="K28" s="68" t="n">
        <v>0</v>
      </c>
      <c r="L28" s="75" t="n">
        <v>0</v>
      </c>
      <c r="M28" s="84"/>
      <c r="N28" s="84"/>
    </row>
    <row r="29" ht="20.1" customHeight="true">
      <c r="A29" s="9"/>
      <c r="B29" s="24"/>
      <c r="C29" s="34"/>
      <c r="D29" s="24"/>
      <c r="E29" s="34"/>
      <c r="F29" s="24"/>
      <c r="G29" s="34"/>
      <c r="H29" s="24"/>
      <c r="I29" s="34"/>
      <c r="J29" s="24"/>
      <c r="K29" s="69"/>
      <c r="L29" s="34"/>
      <c r="M29" s="84"/>
      <c r="N29" s="84"/>
    </row>
    <row r="30" ht="20.1" customHeight="true">
      <c r="A30" s="9"/>
      <c r="B30" s="24"/>
      <c r="C30" s="34"/>
      <c r="D30" s="24"/>
      <c r="E30" s="34"/>
      <c r="F30" s="24"/>
      <c r="G30" s="34"/>
      <c r="H30" s="24"/>
      <c r="I30" s="34"/>
      <c r="J30" s="24"/>
      <c r="K30" s="69"/>
      <c r="L30" s="34"/>
      <c r="M30" s="84"/>
      <c r="N30" s="84"/>
    </row>
    <row r="31" ht="20.1" customHeight="true">
      <c r="A31" s="10"/>
      <c r="B31" s="27"/>
      <c r="C31" s="36"/>
      <c r="D31" s="27"/>
      <c r="E31" s="36"/>
      <c r="F31" s="27"/>
      <c r="G31" s="36"/>
      <c r="H31" s="27"/>
      <c r="I31" s="36"/>
      <c r="J31" s="27"/>
      <c r="K31" s="70"/>
      <c r="L31" s="36"/>
      <c r="M31" s="84"/>
      <c r="N31" s="84"/>
    </row>
    <row r="32" ht="20.1" customHeight="true">
      <c r="A32" s="11"/>
      <c r="B32" s="28"/>
      <c r="C32" s="28"/>
      <c r="D32" s="28"/>
      <c r="E32" s="28"/>
      <c r="F32" s="28"/>
      <c r="G32" s="28"/>
      <c r="H32" s="28"/>
      <c r="I32" s="58"/>
      <c r="J32" s="64" t="s">
        <v>41</v>
      </c>
      <c r="K32" s="64"/>
      <c r="L32" s="28"/>
      <c r="M32" s="7"/>
    </row>
    <row r="33" ht="20.1" customHeight="true">
      <c r="A33" s="12"/>
      <c r="B33" s="29"/>
      <c r="C33" s="29"/>
      <c r="D33" s="29"/>
      <c r="E33" s="29"/>
      <c r="F33" s="29"/>
      <c r="G33" s="29"/>
      <c r="H33" s="29"/>
      <c r="I33" s="59"/>
      <c r="J33" s="65"/>
      <c r="K33" s="65"/>
      <c r="L33" s="76"/>
      <c r="M33" s="7"/>
    </row>
    <row r="34" ht="20.1" customHeight="true">
      <c r="A34" s="12"/>
      <c r="B34" s="29"/>
      <c r="C34" s="29"/>
      <c r="D34" s="29"/>
      <c r="E34" s="29"/>
      <c r="F34" s="29"/>
      <c r="G34" s="29"/>
      <c r="H34" s="29"/>
      <c r="I34" s="59"/>
      <c r="J34" s="65"/>
      <c r="K34" s="65"/>
      <c r="L34" s="76"/>
      <c r="M34" s="7"/>
    </row>
    <row r="35" ht="20.1" customHeight="true">
      <c r="A35" s="13" t="s">
        <v>15</v>
      </c>
      <c r="B35" s="30"/>
      <c r="C35" s="30"/>
      <c r="D35" s="13" t="s">
        <v>34</v>
      </c>
      <c r="E35" s="13"/>
      <c r="F35" s="14"/>
      <c r="G35" s="54" t="s">
        <v>38</v>
      </c>
      <c r="H35" s="56"/>
      <c r="I35" s="59"/>
      <c r="J35" s="13" t="s">
        <v>42</v>
      </c>
      <c r="K35" s="13"/>
      <c r="L35" s="7"/>
      <c r="M35" s="7"/>
    </row>
    <row r="36" ht="20.1" customHeight="true">
      <c r="A36" s="14"/>
      <c r="B36" s="30"/>
      <c r="C36" s="30"/>
      <c r="D36" s="14"/>
      <c r="E36" s="14"/>
      <c r="F36" s="14"/>
      <c r="G36" s="54" t="s">
        <v>39</v>
      </c>
      <c r="H36" s="55"/>
      <c r="I36" s="59"/>
      <c r="J36" s="14"/>
      <c r="K36" s="14"/>
      <c r="L36" s="77"/>
      <c r="M36" s="7"/>
    </row>
    <row r="37" ht="20.1" customHeight="true">
      <c r="A37" s="14"/>
      <c r="B37" s="30"/>
      <c r="C37" s="30"/>
      <c r="D37" s="14"/>
      <c r="E37" s="14"/>
      <c r="F37" s="14"/>
      <c r="G37" s="55"/>
      <c r="H37" s="55"/>
      <c r="I37" s="59"/>
      <c r="J37" s="14"/>
      <c r="K37" s="14"/>
      <c r="L37" s="77"/>
      <c r="M37" s="7"/>
    </row>
    <row r="38" ht="20.1" customHeight="true">
      <c r="A38" s="14"/>
      <c r="B38" s="30"/>
      <c r="C38" s="30"/>
      <c r="D38" s="14"/>
      <c r="E38" s="14"/>
      <c r="F38" s="14"/>
      <c r="G38" s="55"/>
      <c r="H38" s="55"/>
      <c r="I38" s="59"/>
      <c r="J38" s="14"/>
      <c r="K38" s="14"/>
      <c r="L38" s="77"/>
      <c r="M38" s="7"/>
    </row>
    <row r="39" ht="20.1" customHeight="true">
      <c r="A39" s="15" t="s">
        <v>16</v>
      </c>
      <c r="B39" s="30"/>
      <c r="C39" s="30"/>
      <c r="D39" s="14"/>
      <c r="E39" s="14"/>
      <c r="F39" s="14"/>
      <c r="G39" s="55"/>
      <c r="H39" s="55"/>
      <c r="I39" s="59"/>
      <c r="J39" s="14"/>
      <c r="K39" s="14"/>
      <c r="L39" s="77"/>
      <c r="M39" s="7"/>
    </row>
    <row r="40" ht="20.1" customHeight="true">
      <c r="A40" s="16" t="s">
        <v>17</v>
      </c>
      <c r="B40" s="15" t="s">
        <v>30</v>
      </c>
      <c r="C40" s="30"/>
      <c r="D40" s="30"/>
      <c r="E40" s="30"/>
      <c r="F40" s="30"/>
      <c r="G40" s="30"/>
      <c r="H40" s="30"/>
      <c r="I40" s="60"/>
      <c r="J40" s="66"/>
      <c r="K40" s="66"/>
      <c r="L40" s="66"/>
      <c r="M40" s="7"/>
    </row>
    <row r="41" ht="20.1" customHeight="true">
      <c r="A41" s="7"/>
      <c r="B41" s="15" t="s">
        <v>31</v>
      </c>
      <c r="C41" s="7"/>
      <c r="D41" s="7"/>
      <c r="E41" s="7"/>
      <c r="F41" s="7"/>
      <c r="G41" s="7"/>
      <c r="H41" s="7"/>
      <c r="I41" s="59"/>
      <c r="J41" s="59"/>
      <c r="K41" s="59"/>
      <c r="L41" s="59"/>
      <c r="M41" s="7"/>
    </row>
    <row r="42" ht="20.1" customHeight="true">
      <c r="A42" s="7"/>
      <c r="B42" s="7"/>
      <c r="C42" s="7"/>
      <c r="D42" s="7"/>
      <c r="E42" s="7"/>
      <c r="F42" s="7"/>
      <c r="G42" s="7"/>
      <c r="H42" s="7"/>
      <c r="I42" s="60"/>
      <c r="J42" s="7"/>
      <c r="K42" s="7"/>
      <c r="L42" s="7"/>
      <c r="M42" s="7"/>
    </row>
    <row r="43" ht="16.5" customHeight="true">
      <c r="A43" s="1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</row>
    <row r="44" ht="16.5" customHeight="true">
      <c r="A44" s="1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</row>
    <row r="45" ht="16.5" customHeight="true">
      <c r="A45" s="1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</row>
    <row r="46" ht="16.5" customHeight="true">
      <c r="A46" s="1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</row>
    <row r="47" ht="16.5" customHeight="true">
      <c r="A47" s="1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</row>
    <row r="48" ht="16.5" customHeight="true">
      <c r="A48" s="1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</row>
    <row r="49" ht="16.5" customHeight="true">
      <c r="A49" s="1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</row>
    <row r="50" ht="16.5" customHeight="true">
      <c r="A50" s="1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</row>
    <row r="51" ht="16.5" customHeight="true">
      <c r="A51" s="1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</row>
    <row r="52" ht="16.5" customHeight="true">
      <c r="A52" s="1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</row>
    <row r="53" ht="16.5" customHeight="true">
      <c r="A53" s="1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</row>
    <row r="54" ht="16.5" customHeight="true">
      <c r="A54" s="1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</row>
    <row r="55" ht="16.5" customHeight="true">
      <c r="A55" s="1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</row>
    <row r="56" ht="16.5" customHeight="true">
      <c r="A56" s="1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</row>
    <row r="57" ht="16.5" customHeight="true">
      <c r="A57" s="1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</row>
    <row r="58" ht="16.5" customHeight="true">
      <c r="A58" s="1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</row>
    <row r="59" ht="16.5" customHeight="true">
      <c r="A59" s="1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</row>
    <row r="60" ht="16.5" customHeight="true">
      <c r="A60" s="1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</row>
    <row r="61" ht="16.5" customHeight="true">
      <c r="A61" s="1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</row>
    <row r="62" ht="16.5" customHeight="true">
      <c r="A62" s="1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</row>
    <row r="63" ht="16.5" customHeight="true">
      <c r="A63" s="1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</row>
    <row r="64" ht="16.5" customHeight="true">
      <c r="A64" s="1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</row>
    <row r="65" ht="16.5" customHeight="true">
      <c r="A65" s="1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</row>
    <row r="66" ht="16.5" customHeight="true">
      <c r="A66" s="1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</row>
    <row r="67" ht="16.5" customHeight="true">
      <c r="A67" s="1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</row>
    <row r="68" ht="16.5" customHeight="true">
      <c r="A68" s="1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</row>
    <row r="69" ht="16.5" customHeight="true">
      <c r="A69" s="1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</row>
    <row r="70" ht="16.5" customHeight="true">
      <c r="A70" s="1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</row>
    <row r="71" ht="16.5" customHeight="true">
      <c r="A71" s="1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</row>
    <row r="72" ht="16.5" customHeight="true">
      <c r="A72" s="1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</row>
    <row r="73" ht="16.5" customHeight="true">
      <c r="A73" s="1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</row>
    <row r="74" ht="16.5" customHeight="true">
      <c r="A74" s="1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ht="16.5" customHeight="true">
      <c r="A75" s="1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ht="16.5" customHeight="true">
      <c r="A76" s="1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</row>
    <row r="77" ht="16.5" customHeight="true">
      <c r="A77" s="1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</row>
    <row r="78" ht="16.5" customHeight="true">
      <c r="A78" s="1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</row>
    <row r="79" ht="16.5" customHeight="true">
      <c r="A79" s="1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</row>
    <row r="80" ht="16.5" customHeight="true">
      <c r="A80" s="1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</row>
    <row r="81" ht="16.5" customHeight="true">
      <c r="A81" s="1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</row>
    <row r="82" ht="16.5" customHeight="true">
      <c r="A82" s="1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</row>
    <row r="83" ht="16.5" customHeight="true">
      <c r="A83" s="1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</row>
    <row r="84" ht="16.5" customHeight="true">
      <c r="A84" s="1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</row>
    <row r="85" ht="16.5" customHeight="true">
      <c r="A85" s="1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</row>
    <row r="86" ht="16.5" customHeight="true">
      <c r="A86" s="1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</row>
    <row r="87" ht="16.5" customHeight="true">
      <c r="A87" s="1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</row>
    <row r="88" ht="16.5" customHeight="true">
      <c r="A88" s="1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</row>
    <row r="89" ht="16.5" customHeight="true">
      <c r="A89" s="1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</row>
    <row r="90" ht="16.5" customHeight="true">
      <c r="A90" s="1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</row>
    <row r="91" ht="16.5" customHeight="true">
      <c r="A91" s="1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</row>
    <row r="92" ht="16.5" customHeight="true">
      <c r="A92" s="1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</row>
    <row r="93" ht="16.5" customHeight="true">
      <c r="A93" s="1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</row>
    <row r="94" ht="16.5" customHeight="true">
      <c r="A94" s="1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</row>
    <row r="95" ht="16.5" customHeight="true">
      <c r="A95" s="1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</row>
    <row r="96" ht="16.5" customHeight="true">
      <c r="A96" s="1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</row>
  </sheetData>
  <mergeCells>
    <mergeCell ref="B4:K4"/>
    <mergeCell ref="I6:J6"/>
    <mergeCell ref="G2:J2"/>
    <mergeCell ref="A7:B7"/>
    <mergeCell ref="I5:L5"/>
    <mergeCell ref="A5:B6"/>
    <mergeCell ref="C6:D6"/>
    <mergeCell ref="E6:F6"/>
    <mergeCell ref="G6:H6"/>
    <mergeCell ref="C5:H5"/>
    <mergeCell ref="I41:L41"/>
    <mergeCell ref="J32:L32"/>
    <mergeCell ref="J35:J36"/>
    <mergeCell ref="A35:A36"/>
    <mergeCell ref="I35:I36"/>
    <mergeCell ref="F35:F36"/>
    <mergeCell ref="D35:D36"/>
  </mergeCells>
  <dataValidations count="32">
    <dataValidation type="decimal" errorStyle="warning" operator="equal" allowBlank="0" showInputMessage="1" showErrorMessage="1" errorTitle="" error="{2}" promptTitle="" prompt="" sqref="A19:A19">
      <formula1>"='工程受益費收入$0_18_0$2700900002'"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"='罰款及賠償收入$0_19_0$2700900003'"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"='規費收入$0_20_0$2700900004'"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"='信託管理收入$0_21_0$2700900005'"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"='財產收入$0_22_0$2700900006'"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"='營業盈餘及事業收入$0_23_0$2700900007'"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"='補助及協助收入$0_24_0$2700900012'"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"='捐獻及贈與收入$0_25_0$2700900009'"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"='自治稅捐收入$0_26_0$2700900010'"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"='其他收入$0_27_0$2700900011'"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"='中華民國115年度$0_3_1$2026'"</formula1>
      <formula2>k-SmartTag-date</formula2>
    </dataValidation>
    <dataValidation type="decimal" errorStyle="warning" operator="equal" allowBlank="0" showInputMessage="1" showErrorMessage="1" errorTitle="" error="{2}" promptTitle="" prompt="" sqref="B9:B9">
      <formula1>"='遺產及贈與稅$0_8_1$270090000101'"</formula1>
      <formula2>k-SmartTag-muti1</formula2>
    </dataValidation>
    <dataValidation type="decimal" errorStyle="warning" operator="equal" allowBlank="0" showInputMessage="1" showErrorMessage="1" errorTitle="" error="{2}" promptTitle="" prompt="" sqref="B10:B10">
      <formula1>"='菸酒稅$0_9_1$270090000109'"</formula1>
      <formula2>k-SmartTag-muti1</formula2>
    </dataValidation>
    <dataValidation type="decimal" errorStyle="warning" operator="equal" allowBlank="0" showInputMessage="1" showErrorMessage="1" errorTitle="" error="{2}" promptTitle="" prompt="" sqref="B11:B11">
      <formula1>"='印花稅$0_10_1$270090000102'"</formula1>
      <formula2>k-SmartTag-muti1</formula2>
    </dataValidation>
    <dataValidation type="decimal" errorStyle="warning" operator="equal" allowBlank="0" showInputMessage="1" showErrorMessage="1" errorTitle="" error="{2}" promptTitle="" prompt="" sqref="B12:B12">
      <formula1>"='使用牌照稅$0_11_1$270090000103'"</formula1>
      <formula2>k-SmartTag-muti1</formula2>
    </dataValidation>
    <dataValidation type="decimal" errorStyle="warning" operator="equal" allowBlank="0" showInputMessage="1" showErrorMessage="1" errorTitle="" error="{2}" promptTitle="" prompt="" sqref="B13:B13">
      <formula1>"='土地稅$0_12_1$270090000104'"</formula1>
      <formula2>k-SmartTag-muti1</formula2>
    </dataValidation>
    <dataValidation type="decimal" errorStyle="warning" operator="equal" allowBlank="0" showInputMessage="1" showErrorMessage="1" errorTitle="" error="{2}" promptTitle="" prompt="" sqref="B14:B14">
      <formula1>"='房屋稅$0_13_1$270090000105'"</formula1>
      <formula2>k-SmartTag-muti1</formula2>
    </dataValidation>
    <dataValidation type="decimal" errorStyle="warning" operator="equal" allowBlank="0" showInputMessage="1" showErrorMessage="1" errorTitle="" error="{2}" promptTitle="" prompt="" sqref="B15:B15">
      <formula1>"='契稅$0_14_1$270090000106'"</formula1>
      <formula2>k-SmartTag-muti1</formula2>
    </dataValidation>
    <dataValidation type="decimal" errorStyle="warning" operator="equal" allowBlank="0" showInputMessage="1" showErrorMessage="1" errorTitle="" error="{2}" promptTitle="" prompt="" sqref="B16:B16">
      <formula1>"='娛樂稅$0_15_1$270090000107'"</formula1>
      <formula2>k-SmartTag-muti1</formula2>
    </dataValidation>
    <dataValidation type="decimal" errorStyle="warning" operator="equal" allowBlank="0" showInputMessage="1" showErrorMessage="1" errorTitle="" error="{2}" promptTitle="" prompt="" sqref="B17:B17">
      <formula1>"='統籌分配稅$0_16_1$270090000108'"</formula1>
      <formula2>k-SmartTag-muti1</formula2>
    </dataValidation>
    <dataValidation type="decimal" errorStyle="warning" operator="equal" allowBlank="0" showInputMessage="1" showErrorMessage="1" errorTitle="" error="{2}" promptTitle="" prompt="" sqref="B18:B18">
      <formula1>"='特別稅課$0_17_1$270090000110'"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"='地方總預算_含追加預算_歲入來源別_原預算數依歲入來源科目別.經資門分$0_4_2$2090101a017'"</formula1>
      <formula2>k-SmartTag-statCourseNo</formula2>
    </dataValidation>
    <dataValidation type="decimal" errorStyle="warning" operator="equal" allowBlank="0" showInputMessage="1" showErrorMessage="1" errorTitle="" error="{2}" promptTitle="" prompt="" sqref="D3:D3">
      <formula1>"='臺中市$0_2_3$010000066000'"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E6:E6">
      <formula1>"='經常門$0_5_4$2701200001'"</formula1>
      <formula2>k-SmartTag-muti2</formula2>
    </dataValidation>
    <dataValidation type="decimal" errorStyle="warning" operator="equal" allowBlank="0" showInputMessage="1" showErrorMessage="1" errorTitle="" error="" promptTitle="" prompt="" sqref="K9:L28 F9:F28 H9:H2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"='資本門$0_5_6$2701200002'"</formula1>
      <formula2>k-SmartTag-muti2</formula2>
    </dataValidation>
    <dataValidation type="decimal" errorStyle="warning" operator="equal" allowBlank="0" showInputMessage="1" showErrorMessage="1" errorTitle="" error="" promptTitle="" prompt="" sqref="K9:L28 F9:F28 H9:H2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5:I5">
      <formula1>"='地方總預算_含追加預算_歲入來源別_追加_減_後預算數依歲入來源科目別.經資$0_4_8$2090101a002'"</formula1>
      <formula2>k-SmartTag-statCourseNo</formula2>
    </dataValidation>
    <dataValidation type="decimal" errorStyle="warning" operator="equal" allowBlank="0" showInputMessage="1" showErrorMessage="1" errorTitle="" error="{2}" promptTitle="" prompt="" sqref="K6:K6">
      <formula1>"='經常門$0_5_10$2701200001'"</formula1>
      <formula2>k-SmartTag-muti2</formula2>
    </dataValidation>
    <dataValidation type="decimal" errorStyle="warning" operator="equal" allowBlank="0" showInputMessage="1" showErrorMessage="1" errorTitle="" error="" promptTitle="" prompt="" sqref="K9:L28 F9:F28 H9:H28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"='資本門$0_5_11$2701200002'"</formula1>
      <formula2>k-SmartTag-muti2</formula2>
    </dataValidation>
    <dataValidation type="decimal" errorStyle="warning" operator="equal" allowBlank="0" showInputMessage="1" showErrorMessage="1" errorTitle="" error="" promptTitle="" prompt="" sqref="K9:L28 F9:F28 H9:H28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