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林嘉薇5.0\公務報表\年報\114\"/>
    </mc:Choice>
  </mc:AlternateContent>
  <xr:revisionPtr revIDLastSave="0" documentId="13_ncr:1_{5D4A2A92-3131-4285-B50B-5B5261248C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U42" i="1" l="1"/>
  <c r="AR42" i="1"/>
  <c r="AO42" i="1"/>
  <c r="AL42" i="1"/>
  <c r="AI42" i="1"/>
  <c r="AF42" i="1"/>
  <c r="AC42" i="1"/>
  <c r="Z42" i="1"/>
  <c r="V42" i="1"/>
  <c r="S42" i="1"/>
  <c r="P42" i="1"/>
  <c r="M42" i="1"/>
  <c r="J42" i="1"/>
  <c r="G42" i="1"/>
  <c r="D42" i="1"/>
  <c r="AU41" i="1"/>
  <c r="AR41" i="1"/>
  <c r="AO41" i="1"/>
  <c r="AL41" i="1"/>
  <c r="AI41" i="1"/>
  <c r="AF41" i="1"/>
  <c r="AC41" i="1"/>
  <c r="Z41" i="1"/>
  <c r="V41" i="1"/>
  <c r="S41" i="1"/>
  <c r="P41" i="1"/>
  <c r="M41" i="1"/>
  <c r="J41" i="1"/>
  <c r="G41" i="1"/>
  <c r="D41" i="1"/>
  <c r="AU40" i="1"/>
  <c r="AR40" i="1"/>
  <c r="AO40" i="1"/>
  <c r="AL40" i="1"/>
  <c r="AI40" i="1"/>
  <c r="AF40" i="1"/>
  <c r="AC40" i="1"/>
  <c r="Z40" i="1"/>
  <c r="V40" i="1"/>
  <c r="S40" i="1"/>
  <c r="P40" i="1"/>
  <c r="M40" i="1"/>
  <c r="J40" i="1"/>
  <c r="G40" i="1"/>
  <c r="D40" i="1"/>
  <c r="AU39" i="1"/>
  <c r="AR39" i="1"/>
  <c r="AO39" i="1"/>
  <c r="AL39" i="1"/>
  <c r="AI39" i="1"/>
  <c r="AF39" i="1"/>
  <c r="AC39" i="1"/>
  <c r="Z39" i="1"/>
  <c r="V39" i="1"/>
  <c r="S39" i="1"/>
  <c r="P39" i="1"/>
  <c r="M39" i="1"/>
  <c r="J39" i="1"/>
  <c r="G39" i="1"/>
  <c r="D39" i="1"/>
  <c r="AU38" i="1"/>
  <c r="AR38" i="1"/>
  <c r="AO38" i="1"/>
  <c r="AL38" i="1"/>
  <c r="AI38" i="1"/>
  <c r="AF38" i="1"/>
  <c r="AC38" i="1"/>
  <c r="Z38" i="1"/>
  <c r="V38" i="1"/>
  <c r="S38" i="1"/>
  <c r="P38" i="1"/>
  <c r="M38" i="1"/>
  <c r="J38" i="1"/>
  <c r="G38" i="1"/>
  <c r="D38" i="1"/>
  <c r="AU37" i="1"/>
  <c r="AR37" i="1"/>
  <c r="AO37" i="1"/>
  <c r="AL37" i="1"/>
  <c r="AI37" i="1"/>
  <c r="AF37" i="1"/>
  <c r="AC37" i="1"/>
  <c r="Z37" i="1"/>
  <c r="V37" i="1"/>
  <c r="S37" i="1"/>
  <c r="P37" i="1"/>
  <c r="M37" i="1"/>
  <c r="J37" i="1"/>
  <c r="G37" i="1"/>
  <c r="D37" i="1"/>
  <c r="AU36" i="1"/>
  <c r="AR36" i="1"/>
  <c r="AO36" i="1"/>
  <c r="AL36" i="1"/>
  <c r="AI36" i="1"/>
  <c r="AF36" i="1"/>
  <c r="AC36" i="1"/>
  <c r="Z36" i="1"/>
  <c r="V36" i="1"/>
  <c r="S36" i="1"/>
  <c r="P36" i="1"/>
  <c r="M36" i="1"/>
  <c r="J36" i="1"/>
  <c r="G36" i="1"/>
  <c r="D36" i="1"/>
  <c r="AU35" i="1"/>
  <c r="AR35" i="1"/>
  <c r="AO35" i="1"/>
  <c r="AL35" i="1"/>
  <c r="AI35" i="1"/>
  <c r="AF35" i="1"/>
  <c r="AC35" i="1"/>
  <c r="Z35" i="1"/>
  <c r="V35" i="1"/>
  <c r="S35" i="1"/>
  <c r="P35" i="1"/>
  <c r="M35" i="1"/>
  <c r="J35" i="1"/>
  <c r="G35" i="1"/>
  <c r="D35" i="1"/>
  <c r="AU34" i="1"/>
  <c r="AR34" i="1"/>
  <c r="AO34" i="1"/>
  <c r="AL34" i="1"/>
  <c r="AI34" i="1"/>
  <c r="AF34" i="1"/>
  <c r="AC34" i="1"/>
  <c r="Z34" i="1"/>
  <c r="V34" i="1"/>
  <c r="S34" i="1"/>
  <c r="P34" i="1"/>
  <c r="M34" i="1"/>
  <c r="J34" i="1"/>
  <c r="G34" i="1"/>
  <c r="D34" i="1"/>
  <c r="AU33" i="1"/>
  <c r="AR33" i="1"/>
  <c r="AO33" i="1"/>
  <c r="AL33" i="1"/>
  <c r="AI33" i="1"/>
  <c r="AF33" i="1"/>
  <c r="AC33" i="1"/>
  <c r="Z33" i="1"/>
  <c r="V33" i="1"/>
  <c r="S33" i="1"/>
  <c r="P33" i="1"/>
  <c r="M33" i="1"/>
  <c r="J33" i="1"/>
  <c r="G33" i="1"/>
  <c r="D33" i="1"/>
  <c r="AU32" i="1"/>
  <c r="AR32" i="1"/>
  <c r="AO32" i="1"/>
  <c r="AL32" i="1"/>
  <c r="AI32" i="1"/>
  <c r="AF32" i="1"/>
  <c r="AC32" i="1"/>
  <c r="Z32" i="1"/>
  <c r="V32" i="1"/>
  <c r="S32" i="1"/>
  <c r="P32" i="1"/>
  <c r="M32" i="1"/>
  <c r="J32" i="1"/>
  <c r="G32" i="1"/>
  <c r="D32" i="1"/>
  <c r="AU31" i="1"/>
  <c r="AR31" i="1"/>
  <c r="AO31" i="1"/>
  <c r="AL31" i="1"/>
  <c r="AI31" i="1"/>
  <c r="AF31" i="1"/>
  <c r="AC31" i="1"/>
  <c r="Z31" i="1"/>
  <c r="V31" i="1"/>
  <c r="S31" i="1"/>
  <c r="P31" i="1"/>
  <c r="M31" i="1"/>
  <c r="J31" i="1"/>
  <c r="G31" i="1"/>
  <c r="D31" i="1"/>
  <c r="AU30" i="1"/>
  <c r="AR30" i="1"/>
  <c r="AO30" i="1"/>
  <c r="AL30" i="1"/>
  <c r="AI30" i="1"/>
  <c r="AF30" i="1"/>
  <c r="AC30" i="1"/>
  <c r="Z30" i="1"/>
  <c r="V30" i="1"/>
  <c r="S30" i="1"/>
  <c r="P30" i="1"/>
  <c r="M30" i="1"/>
  <c r="J30" i="1"/>
  <c r="G30" i="1"/>
  <c r="D30" i="1"/>
  <c r="AU29" i="1"/>
  <c r="AR29" i="1"/>
  <c r="AO29" i="1"/>
  <c r="AL29" i="1"/>
  <c r="AI29" i="1"/>
  <c r="AF29" i="1"/>
  <c r="AC29" i="1"/>
  <c r="Z29" i="1"/>
  <c r="V29" i="1"/>
  <c r="S29" i="1"/>
  <c r="P29" i="1"/>
  <c r="M29" i="1"/>
  <c r="J29" i="1"/>
  <c r="G29" i="1"/>
  <c r="D29" i="1"/>
  <c r="AU28" i="1"/>
  <c r="AR28" i="1"/>
  <c r="AO28" i="1"/>
  <c r="AL28" i="1"/>
  <c r="AI28" i="1"/>
  <c r="AF28" i="1"/>
  <c r="AC28" i="1"/>
  <c r="Z28" i="1"/>
  <c r="V28" i="1"/>
  <c r="S28" i="1"/>
  <c r="P28" i="1"/>
  <c r="M28" i="1"/>
  <c r="J28" i="1"/>
  <c r="G28" i="1"/>
  <c r="D28" i="1"/>
  <c r="AU27" i="1"/>
  <c r="AR27" i="1"/>
  <c r="AO27" i="1"/>
  <c r="AL27" i="1"/>
  <c r="AI27" i="1"/>
  <c r="AF27" i="1"/>
  <c r="AC27" i="1"/>
  <c r="Z27" i="1"/>
  <c r="V27" i="1"/>
  <c r="S27" i="1"/>
  <c r="P27" i="1"/>
  <c r="M27" i="1"/>
  <c r="J27" i="1"/>
  <c r="G27" i="1"/>
  <c r="D27" i="1"/>
  <c r="AU26" i="1"/>
  <c r="AR26" i="1"/>
  <c r="AO26" i="1"/>
  <c r="AL26" i="1"/>
  <c r="AI26" i="1"/>
  <c r="AF26" i="1"/>
  <c r="AC26" i="1"/>
  <c r="Z26" i="1"/>
  <c r="V26" i="1"/>
  <c r="S26" i="1"/>
  <c r="P26" i="1"/>
  <c r="M26" i="1"/>
  <c r="J26" i="1"/>
  <c r="G26" i="1"/>
  <c r="D26" i="1"/>
  <c r="AU25" i="1"/>
  <c r="AR25" i="1"/>
  <c r="AO25" i="1"/>
  <c r="AL25" i="1"/>
  <c r="AI25" i="1"/>
  <c r="AF25" i="1"/>
  <c r="AC25" i="1"/>
  <c r="Z25" i="1"/>
  <c r="V25" i="1"/>
  <c r="S25" i="1"/>
  <c r="P25" i="1"/>
  <c r="M25" i="1"/>
  <c r="J25" i="1"/>
  <c r="G25" i="1"/>
  <c r="D25" i="1"/>
  <c r="AU24" i="1"/>
  <c r="AR24" i="1"/>
  <c r="AO24" i="1"/>
  <c r="AL24" i="1"/>
  <c r="AI24" i="1"/>
  <c r="AF24" i="1"/>
  <c r="AC24" i="1"/>
  <c r="Z24" i="1"/>
  <c r="V24" i="1"/>
  <c r="S24" i="1"/>
  <c r="P24" i="1"/>
  <c r="M24" i="1"/>
  <c r="J24" i="1"/>
  <c r="G24" i="1"/>
  <c r="D24" i="1"/>
  <c r="AU23" i="1"/>
  <c r="AR23" i="1"/>
  <c r="AO23" i="1"/>
  <c r="AL23" i="1"/>
  <c r="AI23" i="1"/>
  <c r="AF23" i="1"/>
  <c r="AC23" i="1"/>
  <c r="Z23" i="1"/>
  <c r="V23" i="1"/>
  <c r="S23" i="1"/>
  <c r="P23" i="1"/>
  <c r="M23" i="1"/>
  <c r="J23" i="1"/>
  <c r="G23" i="1"/>
  <c r="D23" i="1"/>
  <c r="AU22" i="1"/>
  <c r="AR22" i="1"/>
  <c r="AO22" i="1"/>
  <c r="AL22" i="1"/>
  <c r="AI22" i="1"/>
  <c r="AF22" i="1"/>
  <c r="AC22" i="1"/>
  <c r="Z22" i="1"/>
  <c r="V22" i="1"/>
  <c r="S22" i="1"/>
  <c r="P22" i="1"/>
  <c r="M22" i="1"/>
  <c r="J22" i="1"/>
  <c r="G22" i="1"/>
  <c r="D22" i="1"/>
  <c r="AU21" i="1"/>
  <c r="AR21" i="1"/>
  <c r="AO21" i="1"/>
  <c r="AL21" i="1"/>
  <c r="AI21" i="1"/>
  <c r="AF21" i="1"/>
  <c r="AC21" i="1"/>
  <c r="Z21" i="1"/>
  <c r="V21" i="1"/>
  <c r="S21" i="1"/>
  <c r="P21" i="1"/>
  <c r="M21" i="1"/>
  <c r="J21" i="1"/>
  <c r="G21" i="1"/>
  <c r="D21" i="1"/>
  <c r="AU20" i="1"/>
  <c r="AR20" i="1"/>
  <c r="AO20" i="1"/>
  <c r="AL20" i="1"/>
  <c r="AI20" i="1"/>
  <c r="AF20" i="1"/>
  <c r="AC20" i="1"/>
  <c r="Z20" i="1"/>
  <c r="V20" i="1"/>
  <c r="S20" i="1"/>
  <c r="P20" i="1"/>
  <c r="M20" i="1"/>
  <c r="J20" i="1"/>
  <c r="G20" i="1"/>
  <c r="D20" i="1"/>
  <c r="AU19" i="1"/>
  <c r="AR19" i="1"/>
  <c r="AO19" i="1"/>
  <c r="AL19" i="1"/>
  <c r="AI19" i="1"/>
  <c r="AF19" i="1"/>
  <c r="AC19" i="1"/>
  <c r="Z19" i="1"/>
  <c r="V19" i="1"/>
  <c r="S19" i="1"/>
  <c r="P19" i="1"/>
  <c r="M19" i="1"/>
  <c r="J19" i="1"/>
  <c r="G19" i="1"/>
  <c r="D19" i="1"/>
  <c r="AU18" i="1"/>
  <c r="AR18" i="1"/>
  <c r="AO18" i="1"/>
  <c r="AL18" i="1"/>
  <c r="AI18" i="1"/>
  <c r="AF18" i="1"/>
  <c r="AC18" i="1"/>
  <c r="Z18" i="1"/>
  <c r="V18" i="1"/>
  <c r="S18" i="1"/>
  <c r="P18" i="1"/>
  <c r="M18" i="1"/>
  <c r="J18" i="1"/>
  <c r="G18" i="1"/>
  <c r="D18" i="1"/>
  <c r="AU17" i="1"/>
  <c r="AR17" i="1"/>
  <c r="AO17" i="1"/>
  <c r="AL17" i="1"/>
  <c r="AI17" i="1"/>
  <c r="AF17" i="1"/>
  <c r="AC17" i="1"/>
  <c r="Z17" i="1"/>
  <c r="V17" i="1"/>
  <c r="S17" i="1"/>
  <c r="P17" i="1"/>
  <c r="M17" i="1"/>
  <c r="J17" i="1"/>
  <c r="G17" i="1"/>
  <c r="D17" i="1"/>
  <c r="AU16" i="1"/>
  <c r="AR16" i="1"/>
  <c r="AO16" i="1"/>
  <c r="AL16" i="1"/>
  <c r="AI16" i="1"/>
  <c r="AF16" i="1"/>
  <c r="AC16" i="1"/>
  <c r="Z16" i="1"/>
  <c r="V16" i="1"/>
  <c r="S16" i="1"/>
  <c r="P16" i="1"/>
  <c r="M16" i="1"/>
  <c r="J16" i="1"/>
  <c r="G16" i="1"/>
  <c r="D16" i="1"/>
  <c r="AU15" i="1"/>
  <c r="AR15" i="1"/>
  <c r="AO15" i="1"/>
  <c r="AL15" i="1"/>
  <c r="AI15" i="1"/>
  <c r="AF15" i="1"/>
  <c r="AC15" i="1"/>
  <c r="Z15" i="1"/>
  <c r="V15" i="1"/>
  <c r="S15" i="1"/>
  <c r="P15" i="1"/>
  <c r="M15" i="1"/>
  <c r="J15" i="1"/>
  <c r="G15" i="1"/>
  <c r="D15" i="1"/>
  <c r="AU14" i="1"/>
  <c r="AR14" i="1"/>
  <c r="AO14" i="1"/>
  <c r="AL14" i="1"/>
  <c r="AI14" i="1"/>
  <c r="AF14" i="1"/>
  <c r="AC14" i="1"/>
  <c r="Z14" i="1"/>
  <c r="V14" i="1"/>
  <c r="S14" i="1"/>
  <c r="P14" i="1"/>
  <c r="M14" i="1"/>
  <c r="J14" i="1"/>
  <c r="G14" i="1"/>
  <c r="D14" i="1"/>
  <c r="AT13" i="1"/>
  <c r="AS13" i="1"/>
  <c r="AQ13" i="1"/>
  <c r="AP13" i="1"/>
  <c r="AR13" i="1" s="1"/>
  <c r="AO13" i="1"/>
  <c r="AN13" i="1"/>
  <c r="AM13" i="1"/>
  <c r="AK13" i="1"/>
  <c r="AJ13" i="1"/>
  <c r="AL13" i="1" s="1"/>
  <c r="AH13" i="1"/>
  <c r="AG13" i="1"/>
  <c r="AI13" i="1" s="1"/>
  <c r="AE13" i="1"/>
  <c r="AD13" i="1"/>
  <c r="AF13" i="1" s="1"/>
  <c r="AB13" i="1"/>
  <c r="AA13" i="1"/>
  <c r="AC13" i="1" s="1"/>
  <c r="Y13" i="1"/>
  <c r="X13" i="1"/>
  <c r="Z13" i="1" s="1"/>
  <c r="U13" i="1"/>
  <c r="T13" i="1"/>
  <c r="V13" i="1" s="1"/>
  <c r="R13" i="1"/>
  <c r="Q13" i="1"/>
  <c r="S13" i="1" s="1"/>
  <c r="O13" i="1"/>
  <c r="N13" i="1"/>
  <c r="P13" i="1" s="1"/>
  <c r="L13" i="1"/>
  <c r="M13" i="1" s="1"/>
  <c r="K13" i="1"/>
  <c r="I13" i="1"/>
  <c r="H13" i="1"/>
  <c r="J13" i="1" s="1"/>
  <c r="F13" i="1"/>
  <c r="E13" i="1"/>
  <c r="G13" i="1" s="1"/>
  <c r="C13" i="1"/>
  <c r="B13" i="1"/>
  <c r="D13" i="1" s="1"/>
  <c r="AU13" i="1" l="1"/>
</calcChain>
</file>

<file path=xl/sharedStrings.xml><?xml version="1.0" encoding="utf-8"?>
<sst xmlns="http://schemas.openxmlformats.org/spreadsheetml/2006/main" count="194" uniqueCount="81">
  <si>
    <t>公  開  類</t>
  </si>
  <si>
    <t>半年報：每半年終了2個月內編報</t>
  </si>
  <si>
    <t>編製機關</t>
  </si>
  <si>
    <t>臺中市政府衛生局</t>
  </si>
  <si>
    <t>半年(年)報</t>
  </si>
  <si>
    <t>年    報：每年終了4個月內編報</t>
  </si>
  <si>
    <t>表　　號</t>
  </si>
  <si>
    <t>10540-02-02-2</t>
  </si>
  <si>
    <t>臺中市各項預防接種完成率統計</t>
  </si>
  <si>
    <t>臺中市各項預防接種完成率統計(續)</t>
  </si>
  <si>
    <t xml:space="preserve">   </t>
  </si>
  <si>
    <t xml:space="preserve"> </t>
  </si>
  <si>
    <t xml:space="preserve">   單位：人、％</t>
  </si>
  <si>
    <t xml:space="preserve">       單位：人、％</t>
  </si>
  <si>
    <t>鄉鎮市區別</t>
  </si>
  <si>
    <t xml:space="preserve"> B 型 肝 炎 疫 苗(Hepatitis B)</t>
  </si>
  <si>
    <t>五合一疫苗 
(DTaP-Hib-IPV)</t>
  </si>
  <si>
    <t>結合型肺炎鏈球菌疫苗(PCV)</t>
  </si>
  <si>
    <t>卡  介  苗(BCG)</t>
  </si>
  <si>
    <t xml:space="preserve">麻疹腮腺炎德國麻疹
混合疫苗(MMR)     </t>
  </si>
  <si>
    <t>水  痘   疫  苗
(Varicella)</t>
  </si>
  <si>
    <t xml:space="preserve"> A 型 肝 炎 疫 苗(Hepatitis A)</t>
  </si>
  <si>
    <t xml:space="preserve">活性減毒日本腦炎疫苗(JE)     </t>
  </si>
  <si>
    <t>白喉破傷風非細胞性
百日咳及不活化小兒麻痺混合疫苗 (DTaP-IPV/ Tdap-IPV)</t>
  </si>
  <si>
    <t xml:space="preserve">麻疹腮腺炎德國麻疹
混合疫苗(MMR)      </t>
  </si>
  <si>
    <t>出生</t>
  </si>
  <si>
    <t>第　二　劑</t>
  </si>
  <si>
    <t>第　三　劑</t>
  </si>
  <si>
    <t>第　四　劑</t>
  </si>
  <si>
    <t>單　一　劑</t>
  </si>
  <si>
    <t>第　一　劑</t>
  </si>
  <si>
    <t>單 一　劑</t>
  </si>
  <si>
    <t>應接種數</t>
  </si>
  <si>
    <t>接種數</t>
  </si>
  <si>
    <t>接種率</t>
  </si>
  <si>
    <t>總計</t>
  </si>
  <si>
    <t>大甲區</t>
  </si>
  <si>
    <t>大安區</t>
  </si>
  <si>
    <t>大肚區</t>
  </si>
  <si>
    <t>大里區</t>
  </si>
  <si>
    <t>大雅區</t>
  </si>
  <si>
    <t>中區</t>
  </si>
  <si>
    <t>太平區</t>
  </si>
  <si>
    <t>北屯區</t>
  </si>
  <si>
    <t>北區</t>
  </si>
  <si>
    <t>外埔區</t>
  </si>
  <si>
    <t>石岡區</t>
  </si>
  <si>
    <t>后里區</t>
  </si>
  <si>
    <t>西屯區</t>
  </si>
  <si>
    <t>西區</t>
  </si>
  <si>
    <t>沙鹿區</t>
  </si>
  <si>
    <t>和平區</t>
  </si>
  <si>
    <t>東區</t>
  </si>
  <si>
    <t>東勢區</t>
  </si>
  <si>
    <t>南屯區</t>
  </si>
  <si>
    <t>南區</t>
  </si>
  <si>
    <t>烏日區</t>
  </si>
  <si>
    <t>神岡區</t>
  </si>
  <si>
    <t>梧棲區</t>
  </si>
  <si>
    <t>清水區</t>
  </si>
  <si>
    <t>新社區</t>
  </si>
  <si>
    <t>潭子區</t>
  </si>
  <si>
    <t>龍井區</t>
  </si>
  <si>
    <t>豐原區</t>
  </si>
  <si>
    <t>霧峰區</t>
  </si>
  <si>
    <t>填表</t>
  </si>
  <si>
    <t>審核</t>
  </si>
  <si>
    <t>業務主管人員</t>
  </si>
  <si>
    <t>機關首長</t>
  </si>
  <si>
    <t>主辦統計人員</t>
  </si>
  <si>
    <t>資料來源：本局疾病管制科依據全國性預防接種資訊管理系統之資料統計彙編。</t>
  </si>
  <si>
    <t>填表說明：本表編製1份，並依統計法規定永久保存，資料透過網際網路上傳至「臺中市公務統計行政管理系統」。</t>
  </si>
  <si>
    <t>113/1/1~113/12/31</t>
    <phoneticPr fontId="76" type="noConversion"/>
  </si>
  <si>
    <t>112/1/1~112/12/31</t>
    <phoneticPr fontId="76" type="noConversion"/>
  </si>
  <si>
    <t>111/7/1~111/12/31</t>
    <phoneticPr fontId="76" type="noConversion"/>
  </si>
  <si>
    <t>111/1/1~111/12/31</t>
    <phoneticPr fontId="76" type="noConversion"/>
  </si>
  <si>
    <t>107/9/2~108/9/1</t>
    <phoneticPr fontId="76" type="noConversion"/>
  </si>
  <si>
    <t>107/9/2~108/09/01</t>
    <phoneticPr fontId="76" type="noConversion"/>
  </si>
  <si>
    <t xml:space="preserve"> 接種期間: 截至中華民國 114年12月</t>
    <phoneticPr fontId="76" type="noConversion"/>
  </si>
  <si>
    <t xml:space="preserve"> 接種期間: 截至中華民國 114年12月  </t>
    <phoneticPr fontId="76" type="noConversion"/>
  </si>
  <si>
    <t xml:space="preserve">中華民國115年4月21日編製  </t>
    <phoneticPr fontId="7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</si>
</sst>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&quot;$&quot;0_);\(&quot;$&quot;0\)"/>
  </numFmts>
  <fonts count="78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b/>
      <sz val="15.95"/>
      <color rgb="FF000000"/>
      <name val="標楷體"/>
      <family val="2"/>
    </font>
    <font>
      <sz val="12"/>
      <color rgb="FF000000"/>
      <name val="Times New Roman"/>
      <family val="2"/>
    </font>
    <font>
      <b/>
      <sz val="15.95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5.95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5.95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Calibri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/>
    <xf numFmtId="176" fontId="6" fillId="0" borderId="0" xfId="0" applyNumberFormat="1" applyFont="1" applyAlignment="1">
      <alignment horizontal="center" vertical="center"/>
    </xf>
    <xf numFmtId="176" fontId="7" fillId="0" borderId="3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1" fillId="0" borderId="3" xfId="0" applyFont="1" applyBorder="1"/>
    <xf numFmtId="0" fontId="12" fillId="0" borderId="2" xfId="0" applyFont="1" applyBorder="1"/>
    <xf numFmtId="0" fontId="13" fillId="0" borderId="5" xfId="0" applyFont="1" applyBorder="1"/>
    <xf numFmtId="0" fontId="14" fillId="0" borderId="6" xfId="0" applyFont="1" applyBorder="1" applyAlignment="1">
      <alignment horizontal="center" vertical="center"/>
    </xf>
    <xf numFmtId="0" fontId="15" fillId="0" borderId="6" xfId="0" applyFont="1" applyBorder="1"/>
    <xf numFmtId="176" fontId="16" fillId="0" borderId="6" xfId="0" applyNumberFormat="1" applyFont="1" applyBorder="1" applyAlignment="1">
      <alignment vertical="center"/>
    </xf>
    <xf numFmtId="176" fontId="18" fillId="0" borderId="7" xfId="0" applyNumberFormat="1" applyFont="1" applyBorder="1" applyAlignment="1">
      <alignment vertical="center"/>
    </xf>
    <xf numFmtId="176" fontId="23" fillId="0" borderId="6" xfId="0" applyNumberFormat="1" applyFont="1" applyBorder="1" applyAlignment="1">
      <alignment vertical="center"/>
    </xf>
    <xf numFmtId="0" fontId="24" fillId="0" borderId="7" xfId="0" applyFont="1" applyBorder="1"/>
    <xf numFmtId="176" fontId="26" fillId="0" borderId="8" xfId="0" applyNumberFormat="1" applyFont="1" applyBorder="1"/>
    <xf numFmtId="0" fontId="27" fillId="0" borderId="8" xfId="0" applyFont="1" applyBorder="1"/>
    <xf numFmtId="0" fontId="30" fillId="0" borderId="6" xfId="0" applyFont="1" applyBorder="1"/>
    <xf numFmtId="0" fontId="32" fillId="0" borderId="6" xfId="0" applyFont="1" applyBorder="1" applyAlignment="1">
      <alignment horizontal="right"/>
    </xf>
    <xf numFmtId="176" fontId="34" fillId="0" borderId="6" xfId="0" applyNumberFormat="1" applyFont="1" applyBorder="1" applyAlignment="1">
      <alignment horizontal="right"/>
    </xf>
    <xf numFmtId="0" fontId="38" fillId="0" borderId="9" xfId="0" applyFont="1" applyBorder="1" applyAlignment="1">
      <alignment horizontal="center" vertical="center"/>
    </xf>
    <xf numFmtId="0" fontId="39" fillId="0" borderId="2" xfId="0" applyFont="1" applyBorder="1" applyAlignment="1">
      <alignment vertical="center"/>
    </xf>
    <xf numFmtId="0" fontId="40" fillId="0" borderId="10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43" fillId="0" borderId="1" xfId="0" applyFont="1" applyBorder="1" applyAlignment="1">
      <alignment horizontal="center" vertical="center"/>
    </xf>
    <xf numFmtId="176" fontId="44" fillId="0" borderId="12" xfId="0" applyNumberFormat="1" applyFont="1" applyBorder="1" applyAlignment="1">
      <alignment horizontal="center"/>
    </xf>
    <xf numFmtId="41" fontId="45" fillId="0" borderId="13" xfId="0" applyNumberFormat="1" applyFont="1" applyBorder="1" applyAlignment="1">
      <alignment horizontal="center"/>
    </xf>
    <xf numFmtId="41" fontId="46" fillId="0" borderId="8" xfId="0" applyNumberFormat="1" applyFont="1" applyBorder="1" applyAlignment="1">
      <alignment horizontal="center"/>
    </xf>
    <xf numFmtId="43" fontId="47" fillId="0" borderId="8" xfId="0" applyNumberFormat="1" applyFont="1" applyBorder="1" applyAlignment="1">
      <alignment horizontal="center"/>
    </xf>
    <xf numFmtId="41" fontId="48" fillId="0" borderId="13" xfId="0" applyNumberFormat="1" applyFont="1" applyBorder="1"/>
    <xf numFmtId="41" fontId="49" fillId="0" borderId="8" xfId="0" applyNumberFormat="1" applyFont="1" applyBorder="1"/>
    <xf numFmtId="43" fontId="50" fillId="0" borderId="8" xfId="0" applyNumberFormat="1" applyFont="1" applyBorder="1"/>
    <xf numFmtId="0" fontId="51" fillId="0" borderId="3" xfId="0" applyFont="1" applyBorder="1" applyAlignment="1">
      <alignment horizontal="center" vertical="center"/>
    </xf>
    <xf numFmtId="41" fontId="52" fillId="0" borderId="2" xfId="0" applyNumberFormat="1" applyFont="1" applyBorder="1" applyAlignment="1">
      <alignment horizontal="center"/>
    </xf>
    <xf numFmtId="41" fontId="53" fillId="0" borderId="0" xfId="0" applyNumberFormat="1" applyFont="1" applyAlignment="1">
      <alignment horizontal="center"/>
    </xf>
    <xf numFmtId="43" fontId="54" fillId="0" borderId="0" xfId="0" applyNumberFormat="1" applyFont="1" applyAlignment="1">
      <alignment horizontal="center"/>
    </xf>
    <xf numFmtId="41" fontId="55" fillId="0" borderId="0" xfId="0" applyNumberFormat="1" applyFont="1"/>
    <xf numFmtId="41" fontId="56" fillId="0" borderId="2" xfId="0" applyNumberFormat="1" applyFont="1" applyBorder="1"/>
    <xf numFmtId="43" fontId="57" fillId="0" borderId="0" xfId="0" applyNumberFormat="1" applyFont="1"/>
    <xf numFmtId="41" fontId="58" fillId="0" borderId="0" xfId="0" applyNumberFormat="1" applyFont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60" fillId="0" borderId="5" xfId="0" applyNumberFormat="1" applyFont="1" applyBorder="1"/>
    <xf numFmtId="41" fontId="61" fillId="0" borderId="6" xfId="0" applyNumberFormat="1" applyFont="1" applyBorder="1"/>
    <xf numFmtId="43" fontId="62" fillId="0" borderId="6" xfId="0" applyNumberFormat="1" applyFont="1" applyBorder="1" applyAlignment="1">
      <alignment horizontal="center"/>
    </xf>
    <xf numFmtId="43" fontId="63" fillId="0" borderId="6" xfId="0" applyNumberFormat="1" applyFont="1" applyBorder="1"/>
    <xf numFmtId="176" fontId="64" fillId="0" borderId="8" xfId="0" applyNumberFormat="1" applyFont="1" applyBorder="1" applyAlignment="1">
      <alignment horizontal="left"/>
    </xf>
    <xf numFmtId="176" fontId="65" fillId="0" borderId="8" xfId="0" applyNumberFormat="1" applyFont="1" applyBorder="1"/>
    <xf numFmtId="176" fontId="66" fillId="0" borderId="8" xfId="0" applyNumberFormat="1" applyFont="1" applyBorder="1" applyAlignment="1">
      <alignment horizontal="center" vertical="center"/>
    </xf>
    <xf numFmtId="0" fontId="67" fillId="0" borderId="8" xfId="0" applyFont="1" applyBorder="1" applyAlignment="1">
      <alignment vertical="center"/>
    </xf>
    <xf numFmtId="0" fontId="68" fillId="0" borderId="8" xfId="0" applyFont="1" applyBorder="1"/>
    <xf numFmtId="0" fontId="69" fillId="0" borderId="8" xfId="0" applyFont="1" applyBorder="1" applyAlignment="1">
      <alignment horizontal="right"/>
    </xf>
    <xf numFmtId="0" fontId="70" fillId="0" borderId="0" xfId="0" applyFont="1"/>
    <xf numFmtId="176" fontId="71" fillId="0" borderId="0" xfId="0" applyNumberFormat="1" applyFont="1" applyAlignment="1">
      <alignment horizontal="left" vertical="center"/>
    </xf>
    <xf numFmtId="176" fontId="72" fillId="0" borderId="0" xfId="0" applyNumberFormat="1" applyFont="1"/>
    <xf numFmtId="176" fontId="73" fillId="0" borderId="0" xfId="0" applyNumberFormat="1" applyFont="1" applyAlignment="1">
      <alignment horizontal="left"/>
    </xf>
    <xf numFmtId="0" fontId="74" fillId="0" borderId="0" xfId="0" applyFont="1"/>
    <xf numFmtId="0" fontId="75" fillId="0" borderId="0" xfId="0" applyFont="1"/>
    <xf numFmtId="176" fontId="36" fillId="0" borderId="1" xfId="0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176" fontId="1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176" fontId="35" fillId="0" borderId="9" xfId="0" applyNumberFormat="1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176" fontId="2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center" vertical="top"/>
    </xf>
    <xf numFmtId="176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7" fillId="0" borderId="6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top"/>
    </xf>
    <xf numFmtId="0" fontId="33" fillId="0" borderId="6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right"/>
    </xf>
    <xf numFmtId="0" fontId="77" fillId="0" borderId="10" xfId="0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center" wrapText="1"/>
    </xf>
    <xf numFmtId="0" fontId="77" fillId="0" borderId="10" xfId="0" applyFont="1" applyBorder="1" applyAlignment="1">
      <alignment horizontal="center" vertical="center"/>
    </xf>
    <xf numFmtId="0" fontId="77" fillId="0" borderId="1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showGridLines="0" tabSelected="1" workbookViewId="0">
      <selection activeCell="AP18" sqref="AP18"/>
    </sheetView>
  </sheetViews>
  <sheetFormatPr defaultColWidth="9.28515625" defaultRowHeight="15" customHeight="1" x14ac:dyDescent="0.25"/>
  <cols>
    <col min="1" max="1" width="17.140625" style="60" customWidth="1"/>
    <col min="2" max="2" width="9.85546875" style="60" customWidth="1"/>
    <col min="3" max="3" width="8.85546875" style="60" customWidth="1"/>
    <col min="4" max="4" width="9.140625" style="60" customWidth="1"/>
    <col min="5" max="5" width="10.28515625" style="60" customWidth="1"/>
    <col min="6" max="6" width="9.5703125" style="60" customWidth="1"/>
    <col min="7" max="7" width="9" style="60" customWidth="1"/>
    <col min="8" max="8" width="10.42578125" style="60" customWidth="1"/>
    <col min="9" max="9" width="9.42578125" style="60" customWidth="1"/>
    <col min="10" max="10" width="9.140625" style="60" customWidth="1"/>
    <col min="11" max="11" width="10.5703125" style="60" customWidth="1"/>
    <col min="12" max="12" width="10" style="60" customWidth="1"/>
    <col min="13" max="13" width="8.140625" style="60" customWidth="1"/>
    <col min="14" max="14" width="9.5703125" style="60" customWidth="1"/>
    <col min="15" max="15" width="9.42578125" style="60" customWidth="1"/>
    <col min="16" max="16" width="9" style="60" customWidth="1"/>
    <col min="17" max="17" width="10.42578125" style="60" customWidth="1"/>
    <col min="18" max="18" width="9.140625" style="60" customWidth="1"/>
    <col min="19" max="19" width="9.5703125" style="60" customWidth="1"/>
    <col min="20" max="20" width="10.5703125" style="60" customWidth="1"/>
    <col min="21" max="21" width="10.42578125" style="60" customWidth="1"/>
    <col min="22" max="22" width="8.140625" style="60" customWidth="1"/>
    <col min="23" max="23" width="14.140625" style="60" customWidth="1"/>
    <col min="24" max="25" width="9.85546875" style="60" customWidth="1"/>
    <col min="26" max="26" width="9" style="60" customWidth="1"/>
    <col min="27" max="27" width="9.85546875" style="60" customWidth="1"/>
    <col min="28" max="28" width="9.28515625" style="60" customWidth="1"/>
    <col min="29" max="29" width="9.5703125" style="60" customWidth="1"/>
    <col min="30" max="30" width="9.28515625" style="60" customWidth="1"/>
    <col min="31" max="31" width="10.140625" style="60" customWidth="1"/>
    <col min="32" max="32" width="8.140625" style="60" customWidth="1"/>
    <col min="33" max="33" width="9.42578125" style="60" customWidth="1"/>
    <col min="34" max="34" width="9" style="60" customWidth="1"/>
    <col min="35" max="35" width="8.85546875" style="60" customWidth="1"/>
    <col min="36" max="36" width="10.7109375" style="60" customWidth="1"/>
    <col min="37" max="37" width="9.5703125" style="60" customWidth="1"/>
    <col min="38" max="38" width="8.85546875" style="60" customWidth="1"/>
    <col min="39" max="39" width="10" style="60" customWidth="1"/>
    <col min="40" max="40" width="10.7109375" style="60" customWidth="1"/>
    <col min="41" max="41" width="9.42578125" style="60" customWidth="1"/>
    <col min="42" max="42" width="10.42578125" style="60" customWidth="1"/>
    <col min="43" max="43" width="9.85546875" style="60" customWidth="1"/>
    <col min="44" max="44" width="9.7109375" style="60" customWidth="1"/>
    <col min="45" max="45" width="11" style="60" customWidth="1"/>
    <col min="46" max="46" width="9.140625" style="60" customWidth="1"/>
    <col min="47" max="47" width="9.42578125" style="60" customWidth="1"/>
  </cols>
  <sheetData>
    <row r="1" spans="1:50" ht="16.5" customHeigh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5"/>
      <c r="O1" s="5"/>
      <c r="P1" s="74"/>
      <c r="Q1" s="75"/>
      <c r="R1" s="7"/>
      <c r="S1" s="65" t="s">
        <v>2</v>
      </c>
      <c r="T1" s="66"/>
      <c r="U1" s="65" t="s">
        <v>3</v>
      </c>
      <c r="V1" s="66"/>
      <c r="W1" s="8" t="s">
        <v>0</v>
      </c>
      <c r="X1" s="2" t="s">
        <v>1</v>
      </c>
      <c r="Y1" s="3"/>
      <c r="Z1" s="6"/>
      <c r="AA1" s="6"/>
      <c r="AB1" s="6"/>
      <c r="AC1" s="67"/>
      <c r="AD1" s="67"/>
      <c r="AE1" s="67"/>
      <c r="AF1" s="67"/>
      <c r="AG1" s="67"/>
      <c r="AH1" s="67"/>
      <c r="AI1" s="67"/>
      <c r="AJ1" s="67"/>
      <c r="AK1" s="4"/>
      <c r="AL1" s="4"/>
      <c r="AM1" s="4"/>
      <c r="AN1" s="4"/>
      <c r="AO1" s="5"/>
      <c r="AP1" s="5"/>
      <c r="AQ1" s="9"/>
      <c r="AR1" s="66" t="s">
        <v>2</v>
      </c>
      <c r="AS1" s="66"/>
      <c r="AT1" s="65" t="s">
        <v>3</v>
      </c>
      <c r="AU1" s="66"/>
      <c r="AV1" s="10"/>
      <c r="AW1" s="5"/>
      <c r="AX1" s="5"/>
    </row>
    <row r="2" spans="1:50" ht="18.2" customHeight="1" x14ac:dyDescent="0.25">
      <c r="A2" s="1" t="s">
        <v>4</v>
      </c>
      <c r="B2" s="11" t="s">
        <v>5</v>
      </c>
      <c r="C2" s="12"/>
      <c r="D2" s="12"/>
      <c r="E2" s="12"/>
      <c r="F2" s="12"/>
      <c r="G2" s="12"/>
      <c r="H2" s="13"/>
      <c r="I2" s="14"/>
      <c r="J2" s="14"/>
      <c r="K2" s="14"/>
      <c r="L2" s="14"/>
      <c r="M2" s="14"/>
      <c r="N2" s="13"/>
      <c r="O2" s="13"/>
      <c r="P2" s="76"/>
      <c r="Q2" s="77"/>
      <c r="R2" s="15"/>
      <c r="S2" s="63" t="s">
        <v>6</v>
      </c>
      <c r="T2" s="64"/>
      <c r="U2" s="71" t="s">
        <v>7</v>
      </c>
      <c r="V2" s="72"/>
      <c r="W2" s="1" t="s">
        <v>4</v>
      </c>
      <c r="X2" s="11" t="s">
        <v>5</v>
      </c>
      <c r="Y2" s="12"/>
      <c r="Z2" s="12"/>
      <c r="AA2" s="12"/>
      <c r="AB2" s="12"/>
      <c r="AC2" s="68"/>
      <c r="AD2" s="68"/>
      <c r="AE2" s="68"/>
      <c r="AF2" s="68"/>
      <c r="AG2" s="68"/>
      <c r="AH2" s="68"/>
      <c r="AI2" s="68"/>
      <c r="AJ2" s="68"/>
      <c r="AK2" s="16"/>
      <c r="AL2" s="16"/>
      <c r="AM2" s="14"/>
      <c r="AN2" s="14"/>
      <c r="AO2" s="13"/>
      <c r="AP2" s="13"/>
      <c r="AQ2" s="17"/>
      <c r="AR2" s="64" t="s">
        <v>6</v>
      </c>
      <c r="AS2" s="64"/>
      <c r="AT2" s="79" t="s">
        <v>7</v>
      </c>
      <c r="AU2" s="79"/>
      <c r="AV2" s="10"/>
      <c r="AW2" s="5"/>
      <c r="AX2" s="5"/>
    </row>
    <row r="3" spans="1:50" ht="8.1" customHeigh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9"/>
      <c r="AT3" s="19"/>
      <c r="AU3" s="19"/>
      <c r="AV3" s="5"/>
      <c r="AW3" s="5"/>
      <c r="AX3" s="5"/>
    </row>
    <row r="4" spans="1:50" ht="23.45" customHeight="1" x14ac:dyDescent="0.25">
      <c r="A4" s="78" t="s">
        <v>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 t="s">
        <v>9</v>
      </c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5"/>
      <c r="AW4" s="5"/>
      <c r="AX4" s="5"/>
    </row>
    <row r="5" spans="1:50" ht="17.850000000000001" customHeight="1" x14ac:dyDescent="0.25">
      <c r="A5" s="86" t="s">
        <v>78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86" t="s">
        <v>79</v>
      </c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5"/>
      <c r="AW5" s="5"/>
      <c r="AX5" s="5"/>
    </row>
    <row r="6" spans="1:50" ht="14.45" customHeight="1" x14ac:dyDescent="0.25">
      <c r="A6" s="20" t="s">
        <v>10</v>
      </c>
      <c r="B6" s="20"/>
      <c r="C6" s="20"/>
      <c r="D6" s="20"/>
      <c r="E6" s="20"/>
      <c r="F6" s="20"/>
      <c r="G6" s="20"/>
      <c r="H6" s="80" t="s">
        <v>11</v>
      </c>
      <c r="I6" s="80"/>
      <c r="J6" s="80"/>
      <c r="K6" s="80"/>
      <c r="L6" s="80"/>
      <c r="M6" s="80"/>
      <c r="N6" s="80"/>
      <c r="O6" s="80"/>
      <c r="P6" s="20"/>
      <c r="Q6" s="13"/>
      <c r="R6" s="13"/>
      <c r="S6" s="13"/>
      <c r="T6" s="20"/>
      <c r="U6" s="13"/>
      <c r="V6" s="21" t="s">
        <v>12</v>
      </c>
      <c r="W6" s="20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22"/>
      <c r="AQ6" s="22"/>
      <c r="AR6" s="13"/>
      <c r="AS6" s="13"/>
      <c r="AT6" s="13"/>
      <c r="AU6" s="22" t="s">
        <v>13</v>
      </c>
      <c r="AV6" s="5"/>
      <c r="AW6" s="5"/>
      <c r="AX6" s="5"/>
    </row>
    <row r="7" spans="1:50" ht="22.7" customHeight="1" x14ac:dyDescent="0.25">
      <c r="A7" s="69" t="s">
        <v>14</v>
      </c>
      <c r="B7" s="61" t="s">
        <v>15</v>
      </c>
      <c r="C7" s="62"/>
      <c r="D7" s="62"/>
      <c r="E7" s="62"/>
      <c r="F7" s="62"/>
      <c r="G7" s="62"/>
      <c r="H7" s="61" t="s">
        <v>16</v>
      </c>
      <c r="I7" s="62"/>
      <c r="J7" s="62"/>
      <c r="K7" s="62"/>
      <c r="L7" s="62"/>
      <c r="M7" s="62"/>
      <c r="N7" s="61" t="s">
        <v>17</v>
      </c>
      <c r="O7" s="62"/>
      <c r="P7" s="62"/>
      <c r="Q7" s="62"/>
      <c r="R7" s="62"/>
      <c r="S7" s="62"/>
      <c r="T7" s="63" t="s">
        <v>18</v>
      </c>
      <c r="U7" s="64"/>
      <c r="V7" s="64"/>
      <c r="W7" s="63" t="s">
        <v>14</v>
      </c>
      <c r="X7" s="61" t="s">
        <v>19</v>
      </c>
      <c r="Y7" s="62"/>
      <c r="Z7" s="62"/>
      <c r="AA7" s="61" t="s">
        <v>20</v>
      </c>
      <c r="AB7" s="62"/>
      <c r="AC7" s="62"/>
      <c r="AD7" s="61" t="s">
        <v>21</v>
      </c>
      <c r="AE7" s="62"/>
      <c r="AF7" s="62"/>
      <c r="AG7" s="62"/>
      <c r="AH7" s="62"/>
      <c r="AI7" s="62"/>
      <c r="AJ7" s="61" t="s">
        <v>22</v>
      </c>
      <c r="AK7" s="62"/>
      <c r="AL7" s="62"/>
      <c r="AM7" s="62"/>
      <c r="AN7" s="62"/>
      <c r="AO7" s="62"/>
      <c r="AP7" s="61" t="s">
        <v>23</v>
      </c>
      <c r="AQ7" s="62"/>
      <c r="AR7" s="62"/>
      <c r="AS7" s="61" t="s">
        <v>24</v>
      </c>
      <c r="AT7" s="62"/>
      <c r="AU7" s="62"/>
      <c r="AV7" s="10"/>
      <c r="AW7" s="5"/>
      <c r="AX7" s="5"/>
    </row>
    <row r="8" spans="1:50" ht="18.2" customHeight="1" x14ac:dyDescent="0.25">
      <c r="A8" s="70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4"/>
      <c r="U8" s="64"/>
      <c r="V8" s="64"/>
      <c r="W8" s="64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10"/>
      <c r="AW8" s="5"/>
      <c r="AX8" s="5"/>
    </row>
    <row r="9" spans="1:50" ht="24.2" customHeight="1" x14ac:dyDescent="0.25">
      <c r="A9" s="70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4"/>
      <c r="U9" s="64"/>
      <c r="V9" s="64"/>
      <c r="W9" s="64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24"/>
      <c r="AW9" s="5"/>
      <c r="AX9" s="5"/>
    </row>
    <row r="10" spans="1:50" ht="16.5" customHeight="1" x14ac:dyDescent="0.25">
      <c r="A10" s="70"/>
      <c r="B10" s="82" t="s">
        <v>72</v>
      </c>
      <c r="C10" s="83"/>
      <c r="D10" s="23" t="s">
        <v>25</v>
      </c>
      <c r="E10" s="82" t="s">
        <v>72</v>
      </c>
      <c r="F10" s="83"/>
      <c r="G10" s="23" t="s">
        <v>25</v>
      </c>
      <c r="H10" s="82" t="s">
        <v>72</v>
      </c>
      <c r="I10" s="83"/>
      <c r="J10" s="23" t="s">
        <v>25</v>
      </c>
      <c r="K10" s="82" t="s">
        <v>73</v>
      </c>
      <c r="L10" s="83"/>
      <c r="M10" s="23" t="s">
        <v>25</v>
      </c>
      <c r="N10" s="88" t="s">
        <v>72</v>
      </c>
      <c r="O10" s="89"/>
      <c r="P10" s="23" t="s">
        <v>25</v>
      </c>
      <c r="Q10" s="88" t="s">
        <v>73</v>
      </c>
      <c r="R10" s="89"/>
      <c r="S10" s="23" t="s">
        <v>25</v>
      </c>
      <c r="T10" s="88" t="s">
        <v>72</v>
      </c>
      <c r="U10" s="89"/>
      <c r="V10" s="23" t="s">
        <v>25</v>
      </c>
      <c r="W10" s="64"/>
      <c r="X10" s="84" t="s">
        <v>73</v>
      </c>
      <c r="Y10" s="85"/>
      <c r="Z10" s="23" t="s">
        <v>25</v>
      </c>
      <c r="AA10" s="90" t="s">
        <v>73</v>
      </c>
      <c r="AB10" s="91"/>
      <c r="AC10" s="23" t="s">
        <v>25</v>
      </c>
      <c r="AD10" s="88" t="s">
        <v>73</v>
      </c>
      <c r="AE10" s="89"/>
      <c r="AF10" s="23" t="s">
        <v>25</v>
      </c>
      <c r="AG10" s="88" t="s">
        <v>74</v>
      </c>
      <c r="AH10" s="89"/>
      <c r="AI10" s="23" t="s">
        <v>25</v>
      </c>
      <c r="AJ10" s="90" t="s">
        <v>73</v>
      </c>
      <c r="AK10" s="91"/>
      <c r="AL10" s="23" t="s">
        <v>25</v>
      </c>
      <c r="AM10" s="90" t="s">
        <v>75</v>
      </c>
      <c r="AN10" s="91"/>
      <c r="AO10" s="23" t="s">
        <v>25</v>
      </c>
      <c r="AP10" s="90" t="s">
        <v>76</v>
      </c>
      <c r="AQ10" s="91"/>
      <c r="AR10" s="23" t="s">
        <v>25</v>
      </c>
      <c r="AS10" s="90" t="s">
        <v>77</v>
      </c>
      <c r="AT10" s="91"/>
      <c r="AU10" s="26" t="s">
        <v>25</v>
      </c>
      <c r="AV10" s="27"/>
      <c r="AW10" s="5"/>
      <c r="AX10" s="5"/>
    </row>
    <row r="11" spans="1:50" ht="18.2" customHeight="1" x14ac:dyDescent="0.25">
      <c r="A11" s="70"/>
      <c r="B11" s="63" t="s">
        <v>26</v>
      </c>
      <c r="C11" s="64"/>
      <c r="D11" s="64"/>
      <c r="E11" s="63" t="s">
        <v>27</v>
      </c>
      <c r="F11" s="64"/>
      <c r="G11" s="64"/>
      <c r="H11" s="63" t="s">
        <v>27</v>
      </c>
      <c r="I11" s="64"/>
      <c r="J11" s="64"/>
      <c r="K11" s="63" t="s">
        <v>28</v>
      </c>
      <c r="L11" s="64"/>
      <c r="M11" s="64"/>
      <c r="N11" s="63" t="s">
        <v>26</v>
      </c>
      <c r="O11" s="64"/>
      <c r="P11" s="64"/>
      <c r="Q11" s="63" t="s">
        <v>27</v>
      </c>
      <c r="R11" s="64"/>
      <c r="S11" s="64"/>
      <c r="T11" s="63" t="s">
        <v>29</v>
      </c>
      <c r="U11" s="64"/>
      <c r="V11" s="64"/>
      <c r="W11" s="64"/>
      <c r="X11" s="63" t="s">
        <v>30</v>
      </c>
      <c r="Y11" s="64"/>
      <c r="Z11" s="64"/>
      <c r="AA11" s="63" t="s">
        <v>30</v>
      </c>
      <c r="AB11" s="64"/>
      <c r="AC11" s="64"/>
      <c r="AD11" s="63" t="s">
        <v>30</v>
      </c>
      <c r="AE11" s="64"/>
      <c r="AF11" s="64"/>
      <c r="AG11" s="63" t="s">
        <v>26</v>
      </c>
      <c r="AH11" s="64"/>
      <c r="AI11" s="64"/>
      <c r="AJ11" s="63" t="s">
        <v>30</v>
      </c>
      <c r="AK11" s="64"/>
      <c r="AL11" s="64"/>
      <c r="AM11" s="63" t="s">
        <v>26</v>
      </c>
      <c r="AN11" s="64"/>
      <c r="AO11" s="64"/>
      <c r="AP11" s="63" t="s">
        <v>31</v>
      </c>
      <c r="AQ11" s="64"/>
      <c r="AR11" s="64"/>
      <c r="AS11" s="63" t="s">
        <v>26</v>
      </c>
      <c r="AT11" s="64"/>
      <c r="AU11" s="64"/>
      <c r="AV11" s="24"/>
      <c r="AW11" s="5"/>
      <c r="AX11" s="5"/>
    </row>
    <row r="12" spans="1:50" ht="20.45" customHeight="1" x14ac:dyDescent="0.25">
      <c r="A12" s="70"/>
      <c r="B12" s="1" t="s">
        <v>32</v>
      </c>
      <c r="C12" s="1" t="s">
        <v>33</v>
      </c>
      <c r="D12" s="1" t="s">
        <v>34</v>
      </c>
      <c r="E12" s="1" t="s">
        <v>32</v>
      </c>
      <c r="F12" s="1" t="s">
        <v>33</v>
      </c>
      <c r="G12" s="1" t="s">
        <v>34</v>
      </c>
      <c r="H12" s="1" t="s">
        <v>32</v>
      </c>
      <c r="I12" s="1" t="s">
        <v>33</v>
      </c>
      <c r="J12" s="1" t="s">
        <v>34</v>
      </c>
      <c r="K12" s="1" t="s">
        <v>32</v>
      </c>
      <c r="L12" s="1" t="s">
        <v>33</v>
      </c>
      <c r="M12" s="1" t="s">
        <v>34</v>
      </c>
      <c r="N12" s="1" t="s">
        <v>32</v>
      </c>
      <c r="O12" s="1" t="s">
        <v>33</v>
      </c>
      <c r="P12" s="1" t="s">
        <v>34</v>
      </c>
      <c r="Q12" s="1" t="s">
        <v>32</v>
      </c>
      <c r="R12" s="1" t="s">
        <v>33</v>
      </c>
      <c r="S12" s="1" t="s">
        <v>34</v>
      </c>
      <c r="T12" s="1" t="s">
        <v>32</v>
      </c>
      <c r="U12" s="1" t="s">
        <v>33</v>
      </c>
      <c r="V12" s="1" t="s">
        <v>34</v>
      </c>
      <c r="W12" s="64"/>
      <c r="X12" s="28" t="s">
        <v>32</v>
      </c>
      <c r="Y12" s="1" t="s">
        <v>33</v>
      </c>
      <c r="Z12" s="1" t="s">
        <v>34</v>
      </c>
      <c r="AA12" s="28" t="s">
        <v>32</v>
      </c>
      <c r="AB12" s="1" t="s">
        <v>33</v>
      </c>
      <c r="AC12" s="1" t="s">
        <v>34</v>
      </c>
      <c r="AD12" s="1" t="s">
        <v>32</v>
      </c>
      <c r="AE12" s="1" t="s">
        <v>33</v>
      </c>
      <c r="AF12" s="1" t="s">
        <v>34</v>
      </c>
      <c r="AG12" s="1" t="s">
        <v>32</v>
      </c>
      <c r="AH12" s="1" t="s">
        <v>33</v>
      </c>
      <c r="AI12" s="1" t="s">
        <v>34</v>
      </c>
      <c r="AJ12" s="28" t="s">
        <v>32</v>
      </c>
      <c r="AK12" s="1" t="s">
        <v>33</v>
      </c>
      <c r="AL12" s="1" t="s">
        <v>34</v>
      </c>
      <c r="AM12" s="28" t="s">
        <v>32</v>
      </c>
      <c r="AN12" s="1" t="s">
        <v>33</v>
      </c>
      <c r="AO12" s="1" t="s">
        <v>34</v>
      </c>
      <c r="AP12" s="28" t="s">
        <v>32</v>
      </c>
      <c r="AQ12" s="1" t="s">
        <v>33</v>
      </c>
      <c r="AR12" s="1" t="s">
        <v>34</v>
      </c>
      <c r="AS12" s="28" t="s">
        <v>32</v>
      </c>
      <c r="AT12" s="1" t="s">
        <v>33</v>
      </c>
      <c r="AU12" s="25" t="s">
        <v>34</v>
      </c>
      <c r="AV12" s="27"/>
      <c r="AW12" s="5"/>
      <c r="AX12" s="5"/>
    </row>
    <row r="13" spans="1:50" ht="16.350000000000001" customHeight="1" x14ac:dyDescent="0.3">
      <c r="A13" s="29" t="s">
        <v>35</v>
      </c>
      <c r="B13" s="30">
        <f>SUM(B14:B42)</f>
        <v>18518</v>
      </c>
      <c r="C13" s="31">
        <f>SUM(C14:C42)</f>
        <v>18325</v>
      </c>
      <c r="D13" s="32">
        <f t="shared" ref="D13:D42" si="0">IF(B13&gt;0, C13/B13*100, "--")</f>
        <v>98.957770817582897</v>
      </c>
      <c r="E13" s="31">
        <f>SUM(E14:E42)</f>
        <v>18518</v>
      </c>
      <c r="F13" s="31">
        <f>SUM(F14:F42)</f>
        <v>18155</v>
      </c>
      <c r="G13" s="32">
        <f t="shared" ref="G13:G42" si="1">IF(E13&gt;0, F13/E13*100, "--")</f>
        <v>98.039745112863159</v>
      </c>
      <c r="H13" s="31">
        <f>SUM(H14:H42)</f>
        <v>18518</v>
      </c>
      <c r="I13" s="31">
        <f>SUM(I14:I42)</f>
        <v>18120</v>
      </c>
      <c r="J13" s="32">
        <f t="shared" ref="J13:J42" si="2">IF(H13&gt;0, I13/H13*100, "--")</f>
        <v>97.850739820714978</v>
      </c>
      <c r="K13" s="31">
        <f>SUM(K14:K42)</f>
        <v>19057</v>
      </c>
      <c r="L13" s="31">
        <f>SUM(L14:L42)</f>
        <v>18227</v>
      </c>
      <c r="M13" s="32">
        <f t="shared" ref="M13:M42" si="3">IF(K13&gt;0, L13/K13*100, "--")</f>
        <v>95.644645012331438</v>
      </c>
      <c r="N13" s="31">
        <f>SUM(N14:N42)</f>
        <v>18518</v>
      </c>
      <c r="O13" s="31">
        <f>SUM(O14:O42)</f>
        <v>18173</v>
      </c>
      <c r="P13" s="32">
        <f t="shared" ref="P13:P42" si="4">IF(N13&gt;0, O13/N13*100, "--")</f>
        <v>98.13694783453937</v>
      </c>
      <c r="Q13" s="31">
        <f>SUM(Q14:Q42)</f>
        <v>19057</v>
      </c>
      <c r="R13" s="31">
        <f>SUM(R14:R42)</f>
        <v>18368</v>
      </c>
      <c r="S13" s="32">
        <f t="shared" ref="S13:S42" si="5">IF(Q13&gt;0, R13/Q13*100, "--")</f>
        <v>96.384530618670311</v>
      </c>
      <c r="T13" s="31">
        <f>SUM(T14:T42)</f>
        <v>18518</v>
      </c>
      <c r="U13" s="31">
        <f>SUM(U14:U42)</f>
        <v>18068</v>
      </c>
      <c r="V13" s="32">
        <f t="shared" ref="V13:V42" si="6">IF(T13&gt;0, U13/T13*100, "--")</f>
        <v>97.569931958094827</v>
      </c>
      <c r="W13" s="29" t="s">
        <v>35</v>
      </c>
      <c r="X13" s="33">
        <f>SUM(X14:X42)</f>
        <v>19057</v>
      </c>
      <c r="Y13" s="34">
        <f>SUM(Y14:Y42)</f>
        <v>18796</v>
      </c>
      <c r="Z13" s="35">
        <f t="shared" ref="Z13:Z42" si="7">IF(X13&gt;0, Y13/X13*100, "--")</f>
        <v>98.63042451592591</v>
      </c>
      <c r="AA13" s="34">
        <f>SUM(AA14:AA42)</f>
        <v>19057</v>
      </c>
      <c r="AB13" s="34">
        <f>SUM(AB14:AB42)</f>
        <v>18740</v>
      </c>
      <c r="AC13" s="35">
        <f t="shared" ref="AC13:AC42" si="8">IF(AA13&gt;0, AB13/AA13*100, "--")</f>
        <v>98.336569239649478</v>
      </c>
      <c r="AD13" s="34">
        <f>SUM(AD14:AD42)</f>
        <v>19057</v>
      </c>
      <c r="AE13" s="34">
        <f>SUM(AE14:AE42)</f>
        <v>18432</v>
      </c>
      <c r="AF13" s="35">
        <f t="shared" ref="AF13:AF42" si="9">IF(AD13&gt;0, AE13/AD13*100, "--")</f>
        <v>96.720365220129096</v>
      </c>
      <c r="AG13" s="34">
        <f>SUM(AG14:AG42)</f>
        <v>10308</v>
      </c>
      <c r="AH13" s="34">
        <f>SUM(AH14:AH42)</f>
        <v>9934</v>
      </c>
      <c r="AI13" s="35">
        <f t="shared" ref="AI13:AI42" si="10">IF(AG13&gt;0, AH13/AG13*100, "--")</f>
        <v>96.371750097012026</v>
      </c>
      <c r="AJ13" s="34">
        <f>SUM(AJ14:AJ42)</f>
        <v>19057</v>
      </c>
      <c r="AK13" s="34">
        <f>SUM(AK14:AK42)</f>
        <v>18481</v>
      </c>
      <c r="AL13" s="35">
        <f t="shared" ref="AL13:AL42" si="11">IF(AJ13&gt;0, AK13/AJ13*100, "--")</f>
        <v>96.977488586870962</v>
      </c>
      <c r="AM13" s="34">
        <f>SUM(AM14:AM42)</f>
        <v>19769</v>
      </c>
      <c r="AN13" s="34">
        <f>SUM(AN14:AN42)</f>
        <v>18539</v>
      </c>
      <c r="AO13" s="35">
        <f t="shared" ref="AO13:AO42" si="12">IF(AM13&gt;0, AN13/AM13*100, "--")</f>
        <v>93.778137487986243</v>
      </c>
      <c r="AP13" s="34">
        <f>SUM(AP14:AP42)</f>
        <v>25044</v>
      </c>
      <c r="AQ13" s="34">
        <f>SUM(AQ14:AQ42)</f>
        <v>24312</v>
      </c>
      <c r="AR13" s="35">
        <f t="shared" ref="AR13:AR42" si="13">IF(AP13&gt;0, AQ13/AP13*100, "--")</f>
        <v>97.077144226161963</v>
      </c>
      <c r="AS13" s="34">
        <f>SUM(AS14:AS42)</f>
        <v>25044</v>
      </c>
      <c r="AT13" s="34">
        <f>SUM(AT14:AT42)</f>
        <v>24406</v>
      </c>
      <c r="AU13" s="35">
        <f t="shared" ref="AU13:AU42" si="14">IF(AS13&gt;0, AT13/AS13*100, "--")</f>
        <v>97.452483628813297</v>
      </c>
      <c r="AV13" s="5"/>
      <c r="AW13" s="5"/>
      <c r="AX13" s="5"/>
    </row>
    <row r="14" spans="1:50" ht="16.350000000000001" customHeight="1" x14ac:dyDescent="0.25">
      <c r="A14" s="36" t="s">
        <v>36</v>
      </c>
      <c r="B14" s="37">
        <v>480</v>
      </c>
      <c r="C14" s="38">
        <v>476</v>
      </c>
      <c r="D14" s="39">
        <f t="shared" si="0"/>
        <v>99.166666666666671</v>
      </c>
      <c r="E14" s="38">
        <v>480</v>
      </c>
      <c r="F14" s="38">
        <v>473</v>
      </c>
      <c r="G14" s="39">
        <f t="shared" si="1"/>
        <v>98.541666666666671</v>
      </c>
      <c r="H14" s="40">
        <v>480</v>
      </c>
      <c r="I14" s="40">
        <v>473</v>
      </c>
      <c r="J14" s="39">
        <f t="shared" si="2"/>
        <v>98.541666666666671</v>
      </c>
      <c r="K14" s="40">
        <v>458</v>
      </c>
      <c r="L14" s="40">
        <v>444</v>
      </c>
      <c r="M14" s="39">
        <f t="shared" si="3"/>
        <v>96.943231441048042</v>
      </c>
      <c r="N14" s="40">
        <v>480</v>
      </c>
      <c r="O14" s="40">
        <v>476</v>
      </c>
      <c r="P14" s="39">
        <f t="shared" si="4"/>
        <v>99.166666666666671</v>
      </c>
      <c r="Q14" s="40">
        <v>458</v>
      </c>
      <c r="R14" s="40">
        <v>448</v>
      </c>
      <c r="S14" s="39">
        <f t="shared" si="5"/>
        <v>97.816593886462883</v>
      </c>
      <c r="T14" s="40">
        <v>480</v>
      </c>
      <c r="U14" s="40">
        <v>474</v>
      </c>
      <c r="V14" s="39">
        <f t="shared" si="6"/>
        <v>98.75</v>
      </c>
      <c r="W14" s="36" t="s">
        <v>36</v>
      </c>
      <c r="X14" s="41">
        <v>458</v>
      </c>
      <c r="Y14" s="40">
        <v>452</v>
      </c>
      <c r="Z14" s="42">
        <f t="shared" si="7"/>
        <v>98.689956331877724</v>
      </c>
      <c r="AA14" s="43">
        <v>458</v>
      </c>
      <c r="AB14" s="43">
        <v>452</v>
      </c>
      <c r="AC14" s="42">
        <f t="shared" si="8"/>
        <v>98.689956331877724</v>
      </c>
      <c r="AD14" s="43">
        <v>458</v>
      </c>
      <c r="AE14" s="43">
        <v>447</v>
      </c>
      <c r="AF14" s="42">
        <f t="shared" si="9"/>
        <v>97.598253275109172</v>
      </c>
      <c r="AG14" s="43">
        <v>269</v>
      </c>
      <c r="AH14" s="43">
        <v>259</v>
      </c>
      <c r="AI14" s="42">
        <f t="shared" si="10"/>
        <v>96.282527881040892</v>
      </c>
      <c r="AJ14" s="40">
        <v>458</v>
      </c>
      <c r="AK14" s="40">
        <v>448</v>
      </c>
      <c r="AL14" s="42">
        <f t="shared" si="11"/>
        <v>97.816593886462883</v>
      </c>
      <c r="AM14" s="40">
        <v>506</v>
      </c>
      <c r="AN14" s="40">
        <v>479</v>
      </c>
      <c r="AO14" s="42">
        <f t="shared" si="12"/>
        <v>94.664031620553359</v>
      </c>
      <c r="AP14" s="40">
        <v>751</v>
      </c>
      <c r="AQ14" s="40">
        <v>740</v>
      </c>
      <c r="AR14" s="42">
        <f t="shared" si="13"/>
        <v>98.535286284953401</v>
      </c>
      <c r="AS14" s="40">
        <v>751</v>
      </c>
      <c r="AT14" s="40">
        <v>741</v>
      </c>
      <c r="AU14" s="42">
        <f t="shared" si="14"/>
        <v>98.668442077230353</v>
      </c>
      <c r="AV14" s="5"/>
      <c r="AW14" s="5"/>
      <c r="AX14" s="5"/>
    </row>
    <row r="15" spans="1:50" ht="21" customHeight="1" x14ac:dyDescent="0.25">
      <c r="A15" s="36" t="s">
        <v>37</v>
      </c>
      <c r="B15" s="37">
        <v>116</v>
      </c>
      <c r="C15" s="38">
        <v>116</v>
      </c>
      <c r="D15" s="39">
        <f t="shared" si="0"/>
        <v>100</v>
      </c>
      <c r="E15" s="38">
        <v>116</v>
      </c>
      <c r="F15" s="38">
        <v>116</v>
      </c>
      <c r="G15" s="39">
        <f t="shared" si="1"/>
        <v>100</v>
      </c>
      <c r="H15" s="40">
        <v>116</v>
      </c>
      <c r="I15" s="40">
        <v>116</v>
      </c>
      <c r="J15" s="39">
        <f t="shared" si="2"/>
        <v>100</v>
      </c>
      <c r="K15" s="40">
        <v>102</v>
      </c>
      <c r="L15" s="40">
        <v>99</v>
      </c>
      <c r="M15" s="39">
        <f t="shared" si="3"/>
        <v>97.058823529411768</v>
      </c>
      <c r="N15" s="40">
        <v>116</v>
      </c>
      <c r="O15" s="40">
        <v>116</v>
      </c>
      <c r="P15" s="39">
        <f t="shared" si="4"/>
        <v>100</v>
      </c>
      <c r="Q15" s="40">
        <v>102</v>
      </c>
      <c r="R15" s="40">
        <v>98</v>
      </c>
      <c r="S15" s="39">
        <f t="shared" si="5"/>
        <v>96.078431372549019</v>
      </c>
      <c r="T15" s="40">
        <v>116</v>
      </c>
      <c r="U15" s="40">
        <v>115</v>
      </c>
      <c r="V15" s="39">
        <f t="shared" si="6"/>
        <v>99.137931034482762</v>
      </c>
      <c r="W15" s="36" t="s">
        <v>37</v>
      </c>
      <c r="X15" s="41">
        <v>102</v>
      </c>
      <c r="Y15" s="40">
        <v>99</v>
      </c>
      <c r="Z15" s="42">
        <f t="shared" si="7"/>
        <v>97.058823529411768</v>
      </c>
      <c r="AA15" s="43">
        <v>102</v>
      </c>
      <c r="AB15" s="43">
        <v>99</v>
      </c>
      <c r="AC15" s="42">
        <f t="shared" si="8"/>
        <v>97.058823529411768</v>
      </c>
      <c r="AD15" s="43">
        <v>102</v>
      </c>
      <c r="AE15" s="43">
        <v>99</v>
      </c>
      <c r="AF15" s="42">
        <f t="shared" si="9"/>
        <v>97.058823529411768</v>
      </c>
      <c r="AG15" s="43">
        <v>52</v>
      </c>
      <c r="AH15" s="43">
        <v>52</v>
      </c>
      <c r="AI15" s="42">
        <f t="shared" si="10"/>
        <v>100</v>
      </c>
      <c r="AJ15" s="40">
        <v>102</v>
      </c>
      <c r="AK15" s="40">
        <v>99</v>
      </c>
      <c r="AL15" s="42">
        <f t="shared" si="11"/>
        <v>97.058823529411768</v>
      </c>
      <c r="AM15" s="40">
        <v>94</v>
      </c>
      <c r="AN15" s="40">
        <v>90</v>
      </c>
      <c r="AO15" s="42">
        <f t="shared" si="12"/>
        <v>95.744680851063833</v>
      </c>
      <c r="AP15" s="40">
        <v>89</v>
      </c>
      <c r="AQ15" s="40">
        <v>89</v>
      </c>
      <c r="AR15" s="42">
        <f t="shared" si="13"/>
        <v>100</v>
      </c>
      <c r="AS15" s="40">
        <v>89</v>
      </c>
      <c r="AT15" s="40">
        <v>89</v>
      </c>
      <c r="AU15" s="42">
        <f t="shared" si="14"/>
        <v>100</v>
      </c>
      <c r="AV15" s="5"/>
      <c r="AW15" s="5"/>
      <c r="AX15" s="5"/>
    </row>
    <row r="16" spans="1:50" ht="21" customHeight="1" x14ac:dyDescent="0.25">
      <c r="A16" s="36" t="s">
        <v>38</v>
      </c>
      <c r="B16" s="37">
        <v>324</v>
      </c>
      <c r="C16" s="38">
        <v>319</v>
      </c>
      <c r="D16" s="39">
        <f t="shared" si="0"/>
        <v>98.456790123456798</v>
      </c>
      <c r="E16" s="38">
        <v>324</v>
      </c>
      <c r="F16" s="38">
        <v>316</v>
      </c>
      <c r="G16" s="39">
        <f t="shared" si="1"/>
        <v>97.53086419753086</v>
      </c>
      <c r="H16" s="40">
        <v>324</v>
      </c>
      <c r="I16" s="40">
        <v>314</v>
      </c>
      <c r="J16" s="39">
        <f t="shared" si="2"/>
        <v>96.913580246913583</v>
      </c>
      <c r="K16" s="40">
        <v>334</v>
      </c>
      <c r="L16" s="40">
        <v>323</v>
      </c>
      <c r="M16" s="39">
        <f t="shared" si="3"/>
        <v>96.706586826347305</v>
      </c>
      <c r="N16" s="40">
        <v>324</v>
      </c>
      <c r="O16" s="40">
        <v>318</v>
      </c>
      <c r="P16" s="39">
        <f t="shared" si="4"/>
        <v>98.148148148148152</v>
      </c>
      <c r="Q16" s="40">
        <v>334</v>
      </c>
      <c r="R16" s="40">
        <v>321</v>
      </c>
      <c r="S16" s="39">
        <f t="shared" si="5"/>
        <v>96.107784431137716</v>
      </c>
      <c r="T16" s="40">
        <v>324</v>
      </c>
      <c r="U16" s="40">
        <v>316</v>
      </c>
      <c r="V16" s="39">
        <f t="shared" si="6"/>
        <v>97.53086419753086</v>
      </c>
      <c r="W16" s="36" t="s">
        <v>38</v>
      </c>
      <c r="X16" s="41">
        <v>334</v>
      </c>
      <c r="Y16" s="40">
        <v>331</v>
      </c>
      <c r="Z16" s="42">
        <f t="shared" si="7"/>
        <v>99.101796407185631</v>
      </c>
      <c r="AA16" s="40">
        <v>334</v>
      </c>
      <c r="AB16" s="40">
        <v>327</v>
      </c>
      <c r="AC16" s="42">
        <f t="shared" si="8"/>
        <v>97.904191616766468</v>
      </c>
      <c r="AD16" s="40">
        <v>334</v>
      </c>
      <c r="AE16" s="40">
        <v>326</v>
      </c>
      <c r="AF16" s="42">
        <f t="shared" si="9"/>
        <v>97.604790419161674</v>
      </c>
      <c r="AG16" s="40">
        <v>176</v>
      </c>
      <c r="AH16" s="40">
        <v>171</v>
      </c>
      <c r="AI16" s="42">
        <f t="shared" si="10"/>
        <v>97.159090909090907</v>
      </c>
      <c r="AJ16" s="40">
        <v>334</v>
      </c>
      <c r="AK16" s="40">
        <v>325</v>
      </c>
      <c r="AL16" s="42">
        <f t="shared" si="11"/>
        <v>97.305389221556879</v>
      </c>
      <c r="AM16" s="40">
        <v>326</v>
      </c>
      <c r="AN16" s="40">
        <v>310</v>
      </c>
      <c r="AO16" s="42">
        <f t="shared" si="12"/>
        <v>95.092024539877301</v>
      </c>
      <c r="AP16" s="40">
        <v>398</v>
      </c>
      <c r="AQ16" s="40">
        <v>390</v>
      </c>
      <c r="AR16" s="42">
        <f t="shared" si="13"/>
        <v>97.989949748743726</v>
      </c>
      <c r="AS16" s="40">
        <v>398</v>
      </c>
      <c r="AT16" s="40">
        <v>392</v>
      </c>
      <c r="AU16" s="42">
        <f t="shared" si="14"/>
        <v>98.492462311557787</v>
      </c>
      <c r="AV16" s="5"/>
      <c r="AW16" s="5"/>
      <c r="AX16" s="5"/>
    </row>
    <row r="17" spans="1:50" ht="21" customHeight="1" x14ac:dyDescent="0.25">
      <c r="A17" s="36" t="s">
        <v>39</v>
      </c>
      <c r="B17" s="41">
        <v>1301</v>
      </c>
      <c r="C17" s="40">
        <v>1290</v>
      </c>
      <c r="D17" s="39">
        <f t="shared" si="0"/>
        <v>99.154496541122214</v>
      </c>
      <c r="E17" s="40">
        <v>1301</v>
      </c>
      <c r="F17" s="40">
        <v>1283</v>
      </c>
      <c r="G17" s="39">
        <f t="shared" si="1"/>
        <v>98.616448885472721</v>
      </c>
      <c r="H17" s="40">
        <v>1301</v>
      </c>
      <c r="I17" s="40">
        <v>1282</v>
      </c>
      <c r="J17" s="39">
        <f t="shared" si="2"/>
        <v>98.539584934665641</v>
      </c>
      <c r="K17" s="40">
        <v>1370</v>
      </c>
      <c r="L17" s="40">
        <v>1330</v>
      </c>
      <c r="M17" s="39">
        <f t="shared" si="3"/>
        <v>97.080291970802918</v>
      </c>
      <c r="N17" s="40">
        <v>1301</v>
      </c>
      <c r="O17" s="40">
        <v>1281</v>
      </c>
      <c r="P17" s="39">
        <f t="shared" si="4"/>
        <v>98.46272098385856</v>
      </c>
      <c r="Q17" s="40">
        <v>1370</v>
      </c>
      <c r="R17" s="40">
        <v>1327</v>
      </c>
      <c r="S17" s="39">
        <f t="shared" si="5"/>
        <v>96.861313868613138</v>
      </c>
      <c r="T17" s="40">
        <v>1301</v>
      </c>
      <c r="U17" s="40">
        <v>1274</v>
      </c>
      <c r="V17" s="39">
        <f t="shared" si="6"/>
        <v>97.924673328209067</v>
      </c>
      <c r="W17" s="36" t="s">
        <v>39</v>
      </c>
      <c r="X17" s="41">
        <v>1370</v>
      </c>
      <c r="Y17" s="40">
        <v>1356</v>
      </c>
      <c r="Z17" s="42">
        <f t="shared" si="7"/>
        <v>98.978102189781026</v>
      </c>
      <c r="AA17" s="40">
        <v>1370</v>
      </c>
      <c r="AB17" s="40">
        <v>1352</v>
      </c>
      <c r="AC17" s="42">
        <f t="shared" si="8"/>
        <v>98.686131386861305</v>
      </c>
      <c r="AD17" s="40">
        <v>1370</v>
      </c>
      <c r="AE17" s="40">
        <v>1343</v>
      </c>
      <c r="AF17" s="42">
        <f t="shared" si="9"/>
        <v>98.029197080291979</v>
      </c>
      <c r="AG17" s="40">
        <v>744</v>
      </c>
      <c r="AH17" s="40">
        <v>726</v>
      </c>
      <c r="AI17" s="42">
        <f t="shared" si="10"/>
        <v>97.58064516129032</v>
      </c>
      <c r="AJ17" s="40">
        <v>1370</v>
      </c>
      <c r="AK17" s="40">
        <v>1347</v>
      </c>
      <c r="AL17" s="42">
        <f t="shared" si="11"/>
        <v>98.321167883211686</v>
      </c>
      <c r="AM17" s="40">
        <v>1434</v>
      </c>
      <c r="AN17" s="40">
        <v>1367</v>
      </c>
      <c r="AO17" s="42">
        <f t="shared" si="12"/>
        <v>95.327754532775458</v>
      </c>
      <c r="AP17" s="40">
        <v>1850</v>
      </c>
      <c r="AQ17" s="40">
        <v>1822</v>
      </c>
      <c r="AR17" s="42">
        <f t="shared" si="13"/>
        <v>98.486486486486484</v>
      </c>
      <c r="AS17" s="40">
        <v>1850</v>
      </c>
      <c r="AT17" s="40">
        <v>1830</v>
      </c>
      <c r="AU17" s="42">
        <f t="shared" si="14"/>
        <v>98.918918918918919</v>
      </c>
      <c r="AV17" s="5"/>
      <c r="AW17" s="5"/>
      <c r="AX17" s="5"/>
    </row>
    <row r="18" spans="1:50" ht="21" customHeight="1" x14ac:dyDescent="0.25">
      <c r="A18" s="36" t="s">
        <v>40</v>
      </c>
      <c r="B18" s="41">
        <v>651</v>
      </c>
      <c r="C18" s="40">
        <v>641</v>
      </c>
      <c r="D18" s="39">
        <f t="shared" si="0"/>
        <v>98.463901689708138</v>
      </c>
      <c r="E18" s="40">
        <v>651</v>
      </c>
      <c r="F18" s="40">
        <v>636</v>
      </c>
      <c r="G18" s="39">
        <f t="shared" si="1"/>
        <v>97.695852534562206</v>
      </c>
      <c r="H18" s="40">
        <v>651</v>
      </c>
      <c r="I18" s="40">
        <v>633</v>
      </c>
      <c r="J18" s="39">
        <f t="shared" si="2"/>
        <v>97.235023041474662</v>
      </c>
      <c r="K18" s="40">
        <v>657</v>
      </c>
      <c r="L18" s="40">
        <v>630</v>
      </c>
      <c r="M18" s="39">
        <f t="shared" si="3"/>
        <v>95.890410958904098</v>
      </c>
      <c r="N18" s="40">
        <v>651</v>
      </c>
      <c r="O18" s="40">
        <v>640</v>
      </c>
      <c r="P18" s="39">
        <f t="shared" si="4"/>
        <v>98.310291858678951</v>
      </c>
      <c r="Q18" s="40">
        <v>657</v>
      </c>
      <c r="R18" s="40">
        <v>635</v>
      </c>
      <c r="S18" s="39">
        <f t="shared" si="5"/>
        <v>96.651445966514459</v>
      </c>
      <c r="T18" s="40">
        <v>651</v>
      </c>
      <c r="U18" s="40">
        <v>636</v>
      </c>
      <c r="V18" s="39">
        <f t="shared" si="6"/>
        <v>97.695852534562206</v>
      </c>
      <c r="W18" s="36" t="s">
        <v>40</v>
      </c>
      <c r="X18" s="41">
        <v>657</v>
      </c>
      <c r="Y18" s="40">
        <v>649</v>
      </c>
      <c r="Z18" s="42">
        <f t="shared" si="7"/>
        <v>98.782343987823438</v>
      </c>
      <c r="AA18" s="40">
        <v>657</v>
      </c>
      <c r="AB18" s="40">
        <v>644</v>
      </c>
      <c r="AC18" s="42">
        <f t="shared" si="8"/>
        <v>98.021308980213078</v>
      </c>
      <c r="AD18" s="40">
        <v>657</v>
      </c>
      <c r="AE18" s="40">
        <v>635</v>
      </c>
      <c r="AF18" s="42">
        <f t="shared" si="9"/>
        <v>96.651445966514459</v>
      </c>
      <c r="AG18" s="40">
        <v>356</v>
      </c>
      <c r="AH18" s="40">
        <v>346</v>
      </c>
      <c r="AI18" s="42">
        <f t="shared" si="10"/>
        <v>97.19101123595506</v>
      </c>
      <c r="AJ18" s="40">
        <v>657</v>
      </c>
      <c r="AK18" s="40">
        <v>638</v>
      </c>
      <c r="AL18" s="42">
        <f t="shared" si="11"/>
        <v>97.10806697108066</v>
      </c>
      <c r="AM18" s="40">
        <v>705</v>
      </c>
      <c r="AN18" s="40">
        <v>666</v>
      </c>
      <c r="AO18" s="42">
        <f t="shared" si="12"/>
        <v>94.468085106382986</v>
      </c>
      <c r="AP18" s="40">
        <v>878</v>
      </c>
      <c r="AQ18" s="40">
        <v>863</v>
      </c>
      <c r="AR18" s="42">
        <f t="shared" si="13"/>
        <v>98.291571753986332</v>
      </c>
      <c r="AS18" s="40">
        <v>878</v>
      </c>
      <c r="AT18" s="40">
        <v>864</v>
      </c>
      <c r="AU18" s="42">
        <f t="shared" si="14"/>
        <v>98.405466970387252</v>
      </c>
      <c r="AV18" s="5"/>
      <c r="AW18" s="5"/>
      <c r="AX18" s="5"/>
    </row>
    <row r="19" spans="1:50" ht="21" customHeight="1" x14ac:dyDescent="0.25">
      <c r="A19" s="36" t="s">
        <v>41</v>
      </c>
      <c r="B19" s="41">
        <v>80</v>
      </c>
      <c r="C19" s="40">
        <v>78</v>
      </c>
      <c r="D19" s="39">
        <f t="shared" si="0"/>
        <v>97.5</v>
      </c>
      <c r="E19" s="40">
        <v>80</v>
      </c>
      <c r="F19" s="40">
        <v>77</v>
      </c>
      <c r="G19" s="39">
        <f t="shared" si="1"/>
        <v>96.25</v>
      </c>
      <c r="H19" s="40">
        <v>80</v>
      </c>
      <c r="I19" s="40">
        <v>76</v>
      </c>
      <c r="J19" s="39">
        <f t="shared" si="2"/>
        <v>95</v>
      </c>
      <c r="K19" s="40">
        <v>74</v>
      </c>
      <c r="L19" s="40">
        <v>70</v>
      </c>
      <c r="M19" s="39">
        <f t="shared" si="3"/>
        <v>94.594594594594597</v>
      </c>
      <c r="N19" s="40">
        <v>80</v>
      </c>
      <c r="O19" s="40">
        <v>77</v>
      </c>
      <c r="P19" s="39">
        <f t="shared" si="4"/>
        <v>96.25</v>
      </c>
      <c r="Q19" s="40">
        <v>74</v>
      </c>
      <c r="R19" s="40">
        <v>72</v>
      </c>
      <c r="S19" s="39">
        <f t="shared" si="5"/>
        <v>97.297297297297305</v>
      </c>
      <c r="T19" s="40">
        <v>80</v>
      </c>
      <c r="U19" s="40">
        <v>75</v>
      </c>
      <c r="V19" s="39">
        <f t="shared" si="6"/>
        <v>93.75</v>
      </c>
      <c r="W19" s="36" t="s">
        <v>41</v>
      </c>
      <c r="X19" s="41">
        <v>74</v>
      </c>
      <c r="Y19" s="40">
        <v>73</v>
      </c>
      <c r="Z19" s="42">
        <f t="shared" si="7"/>
        <v>98.648648648648646</v>
      </c>
      <c r="AA19" s="40">
        <v>74</v>
      </c>
      <c r="AB19" s="40">
        <v>73</v>
      </c>
      <c r="AC19" s="42">
        <f t="shared" si="8"/>
        <v>98.648648648648646</v>
      </c>
      <c r="AD19" s="40">
        <v>74</v>
      </c>
      <c r="AE19" s="40">
        <v>71</v>
      </c>
      <c r="AF19" s="42">
        <f t="shared" si="9"/>
        <v>95.945945945945937</v>
      </c>
      <c r="AG19" s="40">
        <v>38</v>
      </c>
      <c r="AH19" s="40">
        <v>37</v>
      </c>
      <c r="AI19" s="42">
        <f t="shared" si="10"/>
        <v>97.368421052631575</v>
      </c>
      <c r="AJ19" s="40">
        <v>74</v>
      </c>
      <c r="AK19" s="40">
        <v>72</v>
      </c>
      <c r="AL19" s="42">
        <f t="shared" si="11"/>
        <v>97.297297297297305</v>
      </c>
      <c r="AM19" s="40">
        <v>81</v>
      </c>
      <c r="AN19" s="40">
        <v>78</v>
      </c>
      <c r="AO19" s="42">
        <f t="shared" si="12"/>
        <v>96.296296296296291</v>
      </c>
      <c r="AP19" s="40">
        <v>192</v>
      </c>
      <c r="AQ19" s="40">
        <v>186</v>
      </c>
      <c r="AR19" s="42">
        <f t="shared" si="13"/>
        <v>96.875</v>
      </c>
      <c r="AS19" s="40">
        <v>192</v>
      </c>
      <c r="AT19" s="40">
        <v>187</v>
      </c>
      <c r="AU19" s="42">
        <f t="shared" si="14"/>
        <v>97.395833333333343</v>
      </c>
      <c r="AV19" s="5"/>
      <c r="AW19" s="5"/>
      <c r="AX19" s="5"/>
    </row>
    <row r="20" spans="1:50" ht="21" customHeight="1" x14ac:dyDescent="0.25">
      <c r="A20" s="36" t="s">
        <v>42</v>
      </c>
      <c r="B20" s="41">
        <v>1429</v>
      </c>
      <c r="C20" s="40">
        <v>1421</v>
      </c>
      <c r="D20" s="39">
        <f t="shared" si="0"/>
        <v>99.440167949615116</v>
      </c>
      <c r="E20" s="40">
        <v>1429</v>
      </c>
      <c r="F20" s="40">
        <v>1415</v>
      </c>
      <c r="G20" s="39">
        <f t="shared" si="1"/>
        <v>99.020293911826457</v>
      </c>
      <c r="H20" s="40">
        <v>1429</v>
      </c>
      <c r="I20" s="40">
        <v>1412</v>
      </c>
      <c r="J20" s="39">
        <f t="shared" si="2"/>
        <v>98.81035689293212</v>
      </c>
      <c r="K20" s="40">
        <v>1475</v>
      </c>
      <c r="L20" s="40">
        <v>1435</v>
      </c>
      <c r="M20" s="39">
        <f t="shared" si="3"/>
        <v>97.288135593220332</v>
      </c>
      <c r="N20" s="40">
        <v>1429</v>
      </c>
      <c r="O20" s="40">
        <v>1415</v>
      </c>
      <c r="P20" s="39">
        <f t="shared" si="4"/>
        <v>99.020293911826457</v>
      </c>
      <c r="Q20" s="40">
        <v>1475</v>
      </c>
      <c r="R20" s="40">
        <v>1445</v>
      </c>
      <c r="S20" s="39">
        <f t="shared" si="5"/>
        <v>97.966101694915253</v>
      </c>
      <c r="T20" s="40">
        <v>1429</v>
      </c>
      <c r="U20" s="40">
        <v>1404</v>
      </c>
      <c r="V20" s="39">
        <f t="shared" si="6"/>
        <v>98.250524842547236</v>
      </c>
      <c r="W20" s="36" t="s">
        <v>42</v>
      </c>
      <c r="X20" s="41">
        <v>1475</v>
      </c>
      <c r="Y20" s="40">
        <v>1469</v>
      </c>
      <c r="Z20" s="42">
        <f t="shared" si="7"/>
        <v>99.593220338983045</v>
      </c>
      <c r="AA20" s="40">
        <v>1475</v>
      </c>
      <c r="AB20" s="40">
        <v>1470</v>
      </c>
      <c r="AC20" s="42">
        <f t="shared" si="8"/>
        <v>99.661016949152554</v>
      </c>
      <c r="AD20" s="40">
        <v>1475</v>
      </c>
      <c r="AE20" s="40">
        <v>1445</v>
      </c>
      <c r="AF20" s="42">
        <f t="shared" si="9"/>
        <v>97.966101694915253</v>
      </c>
      <c r="AG20" s="40">
        <v>782</v>
      </c>
      <c r="AH20" s="40">
        <v>755</v>
      </c>
      <c r="AI20" s="42">
        <f t="shared" si="10"/>
        <v>96.547314578005114</v>
      </c>
      <c r="AJ20" s="40">
        <v>1475</v>
      </c>
      <c r="AK20" s="40">
        <v>1447</v>
      </c>
      <c r="AL20" s="42">
        <f t="shared" si="11"/>
        <v>98.101694915254228</v>
      </c>
      <c r="AM20" s="40">
        <v>1459</v>
      </c>
      <c r="AN20" s="40">
        <v>1385</v>
      </c>
      <c r="AO20" s="42">
        <f t="shared" si="12"/>
        <v>94.928032899246062</v>
      </c>
      <c r="AP20" s="40">
        <v>1920</v>
      </c>
      <c r="AQ20" s="40">
        <v>1885</v>
      </c>
      <c r="AR20" s="42">
        <f t="shared" si="13"/>
        <v>98.177083333333343</v>
      </c>
      <c r="AS20" s="40">
        <v>1920</v>
      </c>
      <c r="AT20" s="40">
        <v>1893</v>
      </c>
      <c r="AU20" s="42">
        <f t="shared" si="14"/>
        <v>98.59375</v>
      </c>
      <c r="AV20" s="5"/>
      <c r="AW20" s="5"/>
      <c r="AX20" s="5"/>
    </row>
    <row r="21" spans="1:50" ht="21" customHeight="1" x14ac:dyDescent="0.25">
      <c r="A21" s="36" t="s">
        <v>43</v>
      </c>
      <c r="B21" s="41">
        <v>2392</v>
      </c>
      <c r="C21" s="40">
        <v>2371</v>
      </c>
      <c r="D21" s="39">
        <f t="shared" si="0"/>
        <v>99.12207357859532</v>
      </c>
      <c r="E21" s="40">
        <v>2392</v>
      </c>
      <c r="F21" s="40">
        <v>2353</v>
      </c>
      <c r="G21" s="39">
        <f t="shared" si="1"/>
        <v>98.369565217391312</v>
      </c>
      <c r="H21" s="40">
        <v>2392</v>
      </c>
      <c r="I21" s="40">
        <v>2348</v>
      </c>
      <c r="J21" s="39">
        <f t="shared" si="2"/>
        <v>98.160535117056853</v>
      </c>
      <c r="K21" s="40">
        <v>2379</v>
      </c>
      <c r="L21" s="40">
        <v>2277</v>
      </c>
      <c r="M21" s="39">
        <f t="shared" si="3"/>
        <v>95.712484237074406</v>
      </c>
      <c r="N21" s="40">
        <v>2392</v>
      </c>
      <c r="O21" s="40">
        <v>2354</v>
      </c>
      <c r="P21" s="39">
        <f t="shared" si="4"/>
        <v>98.411371237458184</v>
      </c>
      <c r="Q21" s="40">
        <v>2379</v>
      </c>
      <c r="R21" s="40">
        <v>2296</v>
      </c>
      <c r="S21" s="39">
        <f t="shared" si="5"/>
        <v>96.511139134089944</v>
      </c>
      <c r="T21" s="40">
        <v>2392</v>
      </c>
      <c r="U21" s="40">
        <v>2335</v>
      </c>
      <c r="V21" s="39">
        <f t="shared" si="6"/>
        <v>97.61705685618729</v>
      </c>
      <c r="W21" s="36" t="s">
        <v>43</v>
      </c>
      <c r="X21" s="41">
        <v>2379</v>
      </c>
      <c r="Y21" s="40">
        <v>2352</v>
      </c>
      <c r="Z21" s="42">
        <f t="shared" si="7"/>
        <v>98.865069356872638</v>
      </c>
      <c r="AA21" s="40">
        <v>2379</v>
      </c>
      <c r="AB21" s="40">
        <v>2344</v>
      </c>
      <c r="AC21" s="42">
        <f t="shared" si="8"/>
        <v>98.528793610760829</v>
      </c>
      <c r="AD21" s="40">
        <v>2379</v>
      </c>
      <c r="AE21" s="40">
        <v>2316</v>
      </c>
      <c r="AF21" s="42">
        <f t="shared" si="9"/>
        <v>97.351828499369489</v>
      </c>
      <c r="AG21" s="40">
        <v>1271</v>
      </c>
      <c r="AH21" s="40">
        <v>1230</v>
      </c>
      <c r="AI21" s="42">
        <f t="shared" si="10"/>
        <v>96.774193548387103</v>
      </c>
      <c r="AJ21" s="40">
        <v>2379</v>
      </c>
      <c r="AK21" s="40">
        <v>2305</v>
      </c>
      <c r="AL21" s="42">
        <f t="shared" si="11"/>
        <v>96.889449348465746</v>
      </c>
      <c r="AM21" s="40">
        <v>2470</v>
      </c>
      <c r="AN21" s="40">
        <v>2320</v>
      </c>
      <c r="AO21" s="42">
        <f t="shared" si="12"/>
        <v>93.927125506072869</v>
      </c>
      <c r="AP21" s="40">
        <v>3043</v>
      </c>
      <c r="AQ21" s="40">
        <v>2927</v>
      </c>
      <c r="AR21" s="42">
        <f t="shared" si="13"/>
        <v>96.187972395662186</v>
      </c>
      <c r="AS21" s="40">
        <v>3043</v>
      </c>
      <c r="AT21" s="40">
        <v>2951</v>
      </c>
      <c r="AU21" s="42">
        <f t="shared" si="14"/>
        <v>96.9766677620769</v>
      </c>
      <c r="AV21" s="5"/>
      <c r="AW21" s="5"/>
      <c r="AX21" s="5"/>
    </row>
    <row r="22" spans="1:50" ht="21" customHeight="1" x14ac:dyDescent="0.25">
      <c r="A22" s="36" t="s">
        <v>44</v>
      </c>
      <c r="B22" s="41">
        <v>800</v>
      </c>
      <c r="C22" s="40">
        <v>794</v>
      </c>
      <c r="D22" s="39">
        <f t="shared" si="0"/>
        <v>99.25</v>
      </c>
      <c r="E22" s="40">
        <v>800</v>
      </c>
      <c r="F22" s="40">
        <v>782</v>
      </c>
      <c r="G22" s="39">
        <f t="shared" si="1"/>
        <v>97.75</v>
      </c>
      <c r="H22" s="40">
        <v>800</v>
      </c>
      <c r="I22" s="40">
        <v>779</v>
      </c>
      <c r="J22" s="39">
        <f t="shared" si="2"/>
        <v>97.375</v>
      </c>
      <c r="K22" s="40">
        <v>777</v>
      </c>
      <c r="L22" s="40">
        <v>726</v>
      </c>
      <c r="M22" s="39">
        <f t="shared" si="3"/>
        <v>93.43629343629344</v>
      </c>
      <c r="N22" s="40">
        <v>800</v>
      </c>
      <c r="O22" s="40">
        <v>780</v>
      </c>
      <c r="P22" s="39">
        <f t="shared" si="4"/>
        <v>97.5</v>
      </c>
      <c r="Q22" s="40">
        <v>777</v>
      </c>
      <c r="R22" s="40">
        <v>742</v>
      </c>
      <c r="S22" s="39">
        <f t="shared" si="5"/>
        <v>95.495495495495504</v>
      </c>
      <c r="T22" s="40">
        <v>800</v>
      </c>
      <c r="U22" s="40">
        <v>771</v>
      </c>
      <c r="V22" s="39">
        <f t="shared" si="6"/>
        <v>96.375</v>
      </c>
      <c r="W22" s="36" t="s">
        <v>44</v>
      </c>
      <c r="X22" s="41">
        <v>777</v>
      </c>
      <c r="Y22" s="40">
        <v>767</v>
      </c>
      <c r="Z22" s="42">
        <f t="shared" si="7"/>
        <v>98.712998712998711</v>
      </c>
      <c r="AA22" s="40">
        <v>777</v>
      </c>
      <c r="AB22" s="40">
        <v>762</v>
      </c>
      <c r="AC22" s="42">
        <f t="shared" si="8"/>
        <v>98.069498069498067</v>
      </c>
      <c r="AD22" s="40">
        <v>777</v>
      </c>
      <c r="AE22" s="40">
        <v>739</v>
      </c>
      <c r="AF22" s="42">
        <f t="shared" si="9"/>
        <v>95.109395109395109</v>
      </c>
      <c r="AG22" s="40">
        <v>398</v>
      </c>
      <c r="AH22" s="40">
        <v>379</v>
      </c>
      <c r="AI22" s="42">
        <f t="shared" si="10"/>
        <v>95.226130653266324</v>
      </c>
      <c r="AJ22" s="40">
        <v>777</v>
      </c>
      <c r="AK22" s="40">
        <v>746</v>
      </c>
      <c r="AL22" s="42">
        <f t="shared" si="11"/>
        <v>96.010296010296017</v>
      </c>
      <c r="AM22" s="40">
        <v>791</v>
      </c>
      <c r="AN22" s="40">
        <v>729</v>
      </c>
      <c r="AO22" s="42">
        <f t="shared" si="12"/>
        <v>92.161820480404558</v>
      </c>
      <c r="AP22" s="40">
        <v>1073</v>
      </c>
      <c r="AQ22" s="40">
        <v>1024</v>
      </c>
      <c r="AR22" s="42">
        <f t="shared" si="13"/>
        <v>95.433364398881636</v>
      </c>
      <c r="AS22" s="40">
        <v>1073</v>
      </c>
      <c r="AT22" s="40">
        <v>1034</v>
      </c>
      <c r="AU22" s="42">
        <f t="shared" si="14"/>
        <v>96.365330848089471</v>
      </c>
      <c r="AV22" s="5"/>
      <c r="AW22" s="5"/>
      <c r="AX22" s="5"/>
    </row>
    <row r="23" spans="1:50" ht="21" customHeight="1" x14ac:dyDescent="0.25">
      <c r="A23" s="36" t="s">
        <v>45</v>
      </c>
      <c r="B23" s="41">
        <v>233</v>
      </c>
      <c r="C23" s="40">
        <v>233</v>
      </c>
      <c r="D23" s="39">
        <f t="shared" si="0"/>
        <v>100</v>
      </c>
      <c r="E23" s="40">
        <v>233</v>
      </c>
      <c r="F23" s="40">
        <v>232</v>
      </c>
      <c r="G23" s="39">
        <f t="shared" si="1"/>
        <v>99.570815450643778</v>
      </c>
      <c r="H23" s="40">
        <v>233</v>
      </c>
      <c r="I23" s="40">
        <v>230</v>
      </c>
      <c r="J23" s="39">
        <f t="shared" si="2"/>
        <v>98.712446351931334</v>
      </c>
      <c r="K23" s="40">
        <v>184</v>
      </c>
      <c r="L23" s="40">
        <v>180</v>
      </c>
      <c r="M23" s="39">
        <f t="shared" si="3"/>
        <v>97.826086956521735</v>
      </c>
      <c r="N23" s="40">
        <v>233</v>
      </c>
      <c r="O23" s="40">
        <v>232</v>
      </c>
      <c r="P23" s="39">
        <f t="shared" si="4"/>
        <v>99.570815450643778</v>
      </c>
      <c r="Q23" s="40">
        <v>184</v>
      </c>
      <c r="R23" s="40">
        <v>182</v>
      </c>
      <c r="S23" s="39">
        <f t="shared" si="5"/>
        <v>98.91304347826086</v>
      </c>
      <c r="T23" s="40">
        <v>233</v>
      </c>
      <c r="U23" s="40">
        <v>233</v>
      </c>
      <c r="V23" s="39">
        <f t="shared" si="6"/>
        <v>100</v>
      </c>
      <c r="W23" s="36" t="s">
        <v>45</v>
      </c>
      <c r="X23" s="41">
        <v>184</v>
      </c>
      <c r="Y23" s="40">
        <v>183</v>
      </c>
      <c r="Z23" s="42">
        <f t="shared" si="7"/>
        <v>99.456521739130437</v>
      </c>
      <c r="AA23" s="40">
        <v>184</v>
      </c>
      <c r="AB23" s="40">
        <v>182</v>
      </c>
      <c r="AC23" s="42">
        <f t="shared" si="8"/>
        <v>98.91304347826086</v>
      </c>
      <c r="AD23" s="40">
        <v>184</v>
      </c>
      <c r="AE23" s="40">
        <v>181</v>
      </c>
      <c r="AF23" s="42">
        <f t="shared" si="9"/>
        <v>98.369565217391312</v>
      </c>
      <c r="AG23" s="40">
        <v>90</v>
      </c>
      <c r="AH23" s="40">
        <v>89</v>
      </c>
      <c r="AI23" s="42">
        <f t="shared" si="10"/>
        <v>98.888888888888886</v>
      </c>
      <c r="AJ23" s="40">
        <v>184</v>
      </c>
      <c r="AK23" s="40">
        <v>183</v>
      </c>
      <c r="AL23" s="42">
        <f t="shared" si="11"/>
        <v>99.456521739130437</v>
      </c>
      <c r="AM23" s="40">
        <v>179</v>
      </c>
      <c r="AN23" s="40">
        <v>176</v>
      </c>
      <c r="AO23" s="42">
        <f t="shared" si="12"/>
        <v>98.324022346368707</v>
      </c>
      <c r="AP23" s="40">
        <v>200</v>
      </c>
      <c r="AQ23" s="40">
        <v>199</v>
      </c>
      <c r="AR23" s="42">
        <f t="shared" si="13"/>
        <v>99.5</v>
      </c>
      <c r="AS23" s="40">
        <v>200</v>
      </c>
      <c r="AT23" s="40">
        <v>198</v>
      </c>
      <c r="AU23" s="42">
        <f t="shared" si="14"/>
        <v>99</v>
      </c>
      <c r="AV23" s="5"/>
      <c r="AW23" s="5"/>
      <c r="AX23" s="5"/>
    </row>
    <row r="24" spans="1:50" ht="21" customHeight="1" x14ac:dyDescent="0.25">
      <c r="A24" s="36" t="s">
        <v>46</v>
      </c>
      <c r="B24" s="41">
        <v>66</v>
      </c>
      <c r="C24" s="40">
        <v>66</v>
      </c>
      <c r="D24" s="39">
        <f t="shared" si="0"/>
        <v>100</v>
      </c>
      <c r="E24" s="40">
        <v>66</v>
      </c>
      <c r="F24" s="40">
        <v>65</v>
      </c>
      <c r="G24" s="39">
        <f t="shared" si="1"/>
        <v>98.484848484848484</v>
      </c>
      <c r="H24" s="40">
        <v>66</v>
      </c>
      <c r="I24" s="40">
        <v>65</v>
      </c>
      <c r="J24" s="39">
        <f t="shared" si="2"/>
        <v>98.484848484848484</v>
      </c>
      <c r="K24" s="40">
        <v>80</v>
      </c>
      <c r="L24" s="40">
        <v>78</v>
      </c>
      <c r="M24" s="39">
        <f t="shared" si="3"/>
        <v>97.5</v>
      </c>
      <c r="N24" s="40">
        <v>66</v>
      </c>
      <c r="O24" s="40">
        <v>66</v>
      </c>
      <c r="P24" s="39">
        <f t="shared" si="4"/>
        <v>100</v>
      </c>
      <c r="Q24" s="40">
        <v>80</v>
      </c>
      <c r="R24" s="40">
        <v>76</v>
      </c>
      <c r="S24" s="39">
        <f t="shared" si="5"/>
        <v>95</v>
      </c>
      <c r="T24" s="40">
        <v>66</v>
      </c>
      <c r="U24" s="40">
        <v>65</v>
      </c>
      <c r="V24" s="39">
        <f t="shared" si="6"/>
        <v>98.484848484848484</v>
      </c>
      <c r="W24" s="36" t="s">
        <v>46</v>
      </c>
      <c r="X24" s="41">
        <v>80</v>
      </c>
      <c r="Y24" s="40">
        <v>80</v>
      </c>
      <c r="Z24" s="42">
        <f t="shared" si="7"/>
        <v>100</v>
      </c>
      <c r="AA24" s="40">
        <v>80</v>
      </c>
      <c r="AB24" s="40">
        <v>79</v>
      </c>
      <c r="AC24" s="42">
        <f t="shared" si="8"/>
        <v>98.75</v>
      </c>
      <c r="AD24" s="40">
        <v>80</v>
      </c>
      <c r="AE24" s="40">
        <v>78</v>
      </c>
      <c r="AF24" s="42">
        <f t="shared" si="9"/>
        <v>97.5</v>
      </c>
      <c r="AG24" s="40">
        <v>30</v>
      </c>
      <c r="AH24" s="40">
        <v>30</v>
      </c>
      <c r="AI24" s="42">
        <f t="shared" si="10"/>
        <v>100</v>
      </c>
      <c r="AJ24" s="40">
        <v>80</v>
      </c>
      <c r="AK24" s="40">
        <v>80</v>
      </c>
      <c r="AL24" s="42">
        <f t="shared" si="11"/>
        <v>100</v>
      </c>
      <c r="AM24" s="40">
        <v>57</v>
      </c>
      <c r="AN24" s="40">
        <v>55</v>
      </c>
      <c r="AO24" s="42">
        <f t="shared" si="12"/>
        <v>96.491228070175438</v>
      </c>
      <c r="AP24" s="40">
        <v>78</v>
      </c>
      <c r="AQ24" s="40">
        <v>75</v>
      </c>
      <c r="AR24" s="42">
        <f t="shared" si="13"/>
        <v>96.15384615384616</v>
      </c>
      <c r="AS24" s="40">
        <v>78</v>
      </c>
      <c r="AT24" s="40">
        <v>75</v>
      </c>
      <c r="AU24" s="42">
        <f t="shared" si="14"/>
        <v>96.15384615384616</v>
      </c>
      <c r="AV24" s="5"/>
      <c r="AW24" s="5"/>
      <c r="AX24" s="5"/>
    </row>
    <row r="25" spans="1:50" ht="21" customHeight="1" x14ac:dyDescent="0.25">
      <c r="A25" s="36" t="s">
        <v>47</v>
      </c>
      <c r="B25" s="41">
        <v>343</v>
      </c>
      <c r="C25" s="40">
        <v>340</v>
      </c>
      <c r="D25" s="39">
        <f t="shared" si="0"/>
        <v>99.125364431486886</v>
      </c>
      <c r="E25" s="40">
        <v>343</v>
      </c>
      <c r="F25" s="40">
        <v>338</v>
      </c>
      <c r="G25" s="39">
        <f t="shared" si="1"/>
        <v>98.542274052478135</v>
      </c>
      <c r="H25" s="40">
        <v>343</v>
      </c>
      <c r="I25" s="40">
        <v>338</v>
      </c>
      <c r="J25" s="39">
        <f t="shared" si="2"/>
        <v>98.542274052478135</v>
      </c>
      <c r="K25" s="40">
        <v>358</v>
      </c>
      <c r="L25" s="40">
        <v>348</v>
      </c>
      <c r="M25" s="39">
        <f t="shared" si="3"/>
        <v>97.206703910614522</v>
      </c>
      <c r="N25" s="40">
        <v>343</v>
      </c>
      <c r="O25" s="40">
        <v>336</v>
      </c>
      <c r="P25" s="39">
        <f t="shared" si="4"/>
        <v>97.959183673469383</v>
      </c>
      <c r="Q25" s="40">
        <v>358</v>
      </c>
      <c r="R25" s="40">
        <v>353</v>
      </c>
      <c r="S25" s="39">
        <f t="shared" si="5"/>
        <v>98.603351955307261</v>
      </c>
      <c r="T25" s="40">
        <v>343</v>
      </c>
      <c r="U25" s="40">
        <v>336</v>
      </c>
      <c r="V25" s="39">
        <f t="shared" si="6"/>
        <v>97.959183673469383</v>
      </c>
      <c r="W25" s="36" t="s">
        <v>47</v>
      </c>
      <c r="X25" s="41">
        <v>358</v>
      </c>
      <c r="Y25" s="40">
        <v>356</v>
      </c>
      <c r="Z25" s="42">
        <f t="shared" si="7"/>
        <v>99.441340782122893</v>
      </c>
      <c r="AA25" s="40">
        <v>358</v>
      </c>
      <c r="AB25" s="40">
        <v>356</v>
      </c>
      <c r="AC25" s="42">
        <f t="shared" si="8"/>
        <v>99.441340782122893</v>
      </c>
      <c r="AD25" s="40">
        <v>358</v>
      </c>
      <c r="AE25" s="40">
        <v>352</v>
      </c>
      <c r="AF25" s="42">
        <f t="shared" si="9"/>
        <v>98.324022346368707</v>
      </c>
      <c r="AG25" s="40">
        <v>180</v>
      </c>
      <c r="AH25" s="40">
        <v>178</v>
      </c>
      <c r="AI25" s="42">
        <f t="shared" si="10"/>
        <v>98.888888888888886</v>
      </c>
      <c r="AJ25" s="40">
        <v>358</v>
      </c>
      <c r="AK25" s="40">
        <v>349</v>
      </c>
      <c r="AL25" s="42">
        <f t="shared" si="11"/>
        <v>97.486033519553075</v>
      </c>
      <c r="AM25" s="40">
        <v>342</v>
      </c>
      <c r="AN25" s="40">
        <v>327</v>
      </c>
      <c r="AO25" s="42">
        <f t="shared" si="12"/>
        <v>95.614035087719301</v>
      </c>
      <c r="AP25" s="40">
        <v>439</v>
      </c>
      <c r="AQ25" s="40">
        <v>434</v>
      </c>
      <c r="AR25" s="42">
        <f t="shared" si="13"/>
        <v>98.861047835990888</v>
      </c>
      <c r="AS25" s="40">
        <v>439</v>
      </c>
      <c r="AT25" s="40">
        <v>435</v>
      </c>
      <c r="AU25" s="42">
        <f t="shared" si="14"/>
        <v>99.088838268792713</v>
      </c>
      <c r="AV25" s="5"/>
      <c r="AW25" s="5"/>
      <c r="AX25" s="5"/>
    </row>
    <row r="26" spans="1:50" ht="21" customHeight="1" x14ac:dyDescent="0.25">
      <c r="A26" s="36" t="s">
        <v>48</v>
      </c>
      <c r="B26" s="41">
        <v>1511</v>
      </c>
      <c r="C26" s="40">
        <v>1470</v>
      </c>
      <c r="D26" s="39">
        <f t="shared" si="0"/>
        <v>97.286565188616819</v>
      </c>
      <c r="E26" s="40">
        <v>1511</v>
      </c>
      <c r="F26" s="40">
        <v>1450</v>
      </c>
      <c r="G26" s="39">
        <f t="shared" si="1"/>
        <v>95.96293845135672</v>
      </c>
      <c r="H26" s="40">
        <v>1511</v>
      </c>
      <c r="I26" s="40">
        <v>1447</v>
      </c>
      <c r="J26" s="39">
        <f t="shared" si="2"/>
        <v>95.764394440767703</v>
      </c>
      <c r="K26" s="40">
        <v>1627</v>
      </c>
      <c r="L26" s="40">
        <v>1523</v>
      </c>
      <c r="M26" s="39">
        <f t="shared" si="3"/>
        <v>93.607867240319607</v>
      </c>
      <c r="N26" s="40">
        <v>1511</v>
      </c>
      <c r="O26" s="40">
        <v>1449</v>
      </c>
      <c r="P26" s="39">
        <f t="shared" si="4"/>
        <v>95.89675711449371</v>
      </c>
      <c r="Q26" s="40">
        <v>1627</v>
      </c>
      <c r="R26" s="40">
        <v>1528</v>
      </c>
      <c r="S26" s="39">
        <f t="shared" si="5"/>
        <v>93.915181315304238</v>
      </c>
      <c r="T26" s="40">
        <v>1511</v>
      </c>
      <c r="U26" s="40">
        <v>1438</v>
      </c>
      <c r="V26" s="39">
        <f t="shared" si="6"/>
        <v>95.168762409000664</v>
      </c>
      <c r="W26" s="36" t="s">
        <v>48</v>
      </c>
      <c r="X26" s="41">
        <v>1627</v>
      </c>
      <c r="Y26" s="40">
        <v>1578</v>
      </c>
      <c r="Z26" s="42">
        <f t="shared" si="7"/>
        <v>96.988322065150584</v>
      </c>
      <c r="AA26" s="40">
        <v>1627</v>
      </c>
      <c r="AB26" s="40">
        <v>1566</v>
      </c>
      <c r="AC26" s="42">
        <f t="shared" si="8"/>
        <v>96.250768285187462</v>
      </c>
      <c r="AD26" s="40">
        <v>1627</v>
      </c>
      <c r="AE26" s="40">
        <v>1542</v>
      </c>
      <c r="AF26" s="42">
        <f t="shared" si="9"/>
        <v>94.775660725261218</v>
      </c>
      <c r="AG26" s="40">
        <v>889</v>
      </c>
      <c r="AH26" s="40">
        <v>845</v>
      </c>
      <c r="AI26" s="42">
        <f t="shared" si="10"/>
        <v>95.050618672665919</v>
      </c>
      <c r="AJ26" s="40">
        <v>1627</v>
      </c>
      <c r="AK26" s="40">
        <v>1545</v>
      </c>
      <c r="AL26" s="42">
        <f t="shared" si="11"/>
        <v>94.960049170251992</v>
      </c>
      <c r="AM26" s="40">
        <v>1727</v>
      </c>
      <c r="AN26" s="40">
        <v>1578</v>
      </c>
      <c r="AO26" s="42">
        <f t="shared" si="12"/>
        <v>91.372321945570363</v>
      </c>
      <c r="AP26" s="40">
        <v>2122</v>
      </c>
      <c r="AQ26" s="40">
        <v>2001</v>
      </c>
      <c r="AR26" s="42">
        <f t="shared" si="13"/>
        <v>94.297832233741758</v>
      </c>
      <c r="AS26" s="40">
        <v>2122</v>
      </c>
      <c r="AT26" s="40">
        <v>2000</v>
      </c>
      <c r="AU26" s="42">
        <f t="shared" si="14"/>
        <v>94.250706880301607</v>
      </c>
      <c r="AV26" s="5"/>
      <c r="AW26" s="5"/>
      <c r="AX26" s="5"/>
    </row>
    <row r="27" spans="1:50" ht="21" customHeight="1" x14ac:dyDescent="0.25">
      <c r="A27" s="36" t="s">
        <v>49</v>
      </c>
      <c r="B27" s="41">
        <v>523</v>
      </c>
      <c r="C27" s="40">
        <v>518</v>
      </c>
      <c r="D27" s="39">
        <f t="shared" si="0"/>
        <v>99.043977055449332</v>
      </c>
      <c r="E27" s="40">
        <v>523</v>
      </c>
      <c r="F27" s="40">
        <v>512</v>
      </c>
      <c r="G27" s="39">
        <f t="shared" si="1"/>
        <v>97.896749521988525</v>
      </c>
      <c r="H27" s="40">
        <v>523</v>
      </c>
      <c r="I27" s="40">
        <v>512</v>
      </c>
      <c r="J27" s="39">
        <f t="shared" si="2"/>
        <v>97.896749521988525</v>
      </c>
      <c r="K27" s="40">
        <v>590</v>
      </c>
      <c r="L27" s="40">
        <v>558</v>
      </c>
      <c r="M27" s="39">
        <f t="shared" si="3"/>
        <v>94.576271186440678</v>
      </c>
      <c r="N27" s="40">
        <v>523</v>
      </c>
      <c r="O27" s="40">
        <v>514</v>
      </c>
      <c r="P27" s="39">
        <f t="shared" si="4"/>
        <v>98.279158699808804</v>
      </c>
      <c r="Q27" s="40">
        <v>590</v>
      </c>
      <c r="R27" s="40">
        <v>570</v>
      </c>
      <c r="S27" s="39">
        <f t="shared" si="5"/>
        <v>96.610169491525426</v>
      </c>
      <c r="T27" s="40">
        <v>523</v>
      </c>
      <c r="U27" s="40">
        <v>507</v>
      </c>
      <c r="V27" s="39">
        <f t="shared" si="6"/>
        <v>96.940726577437857</v>
      </c>
      <c r="W27" s="36" t="s">
        <v>49</v>
      </c>
      <c r="X27" s="41">
        <v>590</v>
      </c>
      <c r="Y27" s="40">
        <v>576</v>
      </c>
      <c r="Z27" s="42">
        <f t="shared" si="7"/>
        <v>97.627118644067806</v>
      </c>
      <c r="AA27" s="40">
        <v>590</v>
      </c>
      <c r="AB27" s="40">
        <v>575</v>
      </c>
      <c r="AC27" s="42">
        <f t="shared" si="8"/>
        <v>97.457627118644069</v>
      </c>
      <c r="AD27" s="40">
        <v>590</v>
      </c>
      <c r="AE27" s="40">
        <v>566</v>
      </c>
      <c r="AF27" s="42">
        <f t="shared" si="9"/>
        <v>95.932203389830505</v>
      </c>
      <c r="AG27" s="40">
        <v>319</v>
      </c>
      <c r="AH27" s="40">
        <v>303</v>
      </c>
      <c r="AI27" s="42">
        <f t="shared" si="10"/>
        <v>94.984326018808773</v>
      </c>
      <c r="AJ27" s="40">
        <v>590</v>
      </c>
      <c r="AK27" s="40">
        <v>558</v>
      </c>
      <c r="AL27" s="42">
        <f t="shared" si="11"/>
        <v>94.576271186440678</v>
      </c>
      <c r="AM27" s="40">
        <v>632</v>
      </c>
      <c r="AN27" s="40">
        <v>591</v>
      </c>
      <c r="AO27" s="42">
        <f t="shared" si="12"/>
        <v>93.512658227848107</v>
      </c>
      <c r="AP27" s="40">
        <v>960</v>
      </c>
      <c r="AQ27" s="40">
        <v>938</v>
      </c>
      <c r="AR27" s="42">
        <f t="shared" si="13"/>
        <v>97.708333333333329</v>
      </c>
      <c r="AS27" s="40">
        <v>960</v>
      </c>
      <c r="AT27" s="40">
        <v>938</v>
      </c>
      <c r="AU27" s="42">
        <f t="shared" si="14"/>
        <v>97.708333333333329</v>
      </c>
      <c r="AV27" s="5"/>
      <c r="AW27" s="5"/>
      <c r="AX27" s="5"/>
    </row>
    <row r="28" spans="1:50" ht="21" customHeight="1" x14ac:dyDescent="0.25">
      <c r="A28" s="36" t="s">
        <v>50</v>
      </c>
      <c r="B28" s="41">
        <v>731</v>
      </c>
      <c r="C28" s="40">
        <v>728</v>
      </c>
      <c r="D28" s="39">
        <f t="shared" si="0"/>
        <v>99.58960328317373</v>
      </c>
      <c r="E28" s="40">
        <v>731</v>
      </c>
      <c r="F28" s="40">
        <v>720</v>
      </c>
      <c r="G28" s="39">
        <f t="shared" si="1"/>
        <v>98.495212038303691</v>
      </c>
      <c r="H28" s="40">
        <v>731</v>
      </c>
      <c r="I28" s="40">
        <v>719</v>
      </c>
      <c r="J28" s="39">
        <f t="shared" si="2"/>
        <v>98.358413132694935</v>
      </c>
      <c r="K28" s="40">
        <v>770</v>
      </c>
      <c r="L28" s="40">
        <v>752</v>
      </c>
      <c r="M28" s="39">
        <f t="shared" si="3"/>
        <v>97.662337662337663</v>
      </c>
      <c r="N28" s="40">
        <v>731</v>
      </c>
      <c r="O28" s="40">
        <v>721</v>
      </c>
      <c r="P28" s="39">
        <f t="shared" si="4"/>
        <v>98.632010943912448</v>
      </c>
      <c r="Q28" s="40">
        <v>770</v>
      </c>
      <c r="R28" s="40">
        <v>748</v>
      </c>
      <c r="S28" s="39">
        <f t="shared" si="5"/>
        <v>97.142857142857139</v>
      </c>
      <c r="T28" s="40">
        <v>731</v>
      </c>
      <c r="U28" s="40">
        <v>717</v>
      </c>
      <c r="V28" s="39">
        <f t="shared" si="6"/>
        <v>98.084815321477421</v>
      </c>
      <c r="W28" s="36" t="s">
        <v>50</v>
      </c>
      <c r="X28" s="41">
        <v>770</v>
      </c>
      <c r="Y28" s="40">
        <v>767</v>
      </c>
      <c r="Z28" s="42">
        <f t="shared" si="7"/>
        <v>99.610389610389618</v>
      </c>
      <c r="AA28" s="40">
        <v>770</v>
      </c>
      <c r="AB28" s="40">
        <v>767</v>
      </c>
      <c r="AC28" s="42">
        <f t="shared" si="8"/>
        <v>99.610389610389618</v>
      </c>
      <c r="AD28" s="40">
        <v>770</v>
      </c>
      <c r="AE28" s="40">
        <v>757</v>
      </c>
      <c r="AF28" s="42">
        <f t="shared" si="9"/>
        <v>98.311688311688314</v>
      </c>
      <c r="AG28" s="40">
        <v>418</v>
      </c>
      <c r="AH28" s="40">
        <v>406</v>
      </c>
      <c r="AI28" s="42">
        <f t="shared" si="10"/>
        <v>97.129186602870803</v>
      </c>
      <c r="AJ28" s="40">
        <v>770</v>
      </c>
      <c r="AK28" s="40">
        <v>760</v>
      </c>
      <c r="AL28" s="42">
        <f t="shared" si="11"/>
        <v>98.701298701298697</v>
      </c>
      <c r="AM28" s="40">
        <v>810</v>
      </c>
      <c r="AN28" s="40">
        <v>769</v>
      </c>
      <c r="AO28" s="42">
        <f t="shared" si="12"/>
        <v>94.938271604938279</v>
      </c>
      <c r="AP28" s="40">
        <v>1024</v>
      </c>
      <c r="AQ28" s="40">
        <v>1012</v>
      </c>
      <c r="AR28" s="42">
        <f t="shared" si="13"/>
        <v>98.828125</v>
      </c>
      <c r="AS28" s="40">
        <v>1024</v>
      </c>
      <c r="AT28" s="40">
        <v>1011</v>
      </c>
      <c r="AU28" s="42">
        <f t="shared" si="14"/>
        <v>98.73046875</v>
      </c>
      <c r="AV28" s="5"/>
      <c r="AW28" s="5"/>
      <c r="AX28" s="5"/>
    </row>
    <row r="29" spans="1:50" ht="21" customHeight="1" x14ac:dyDescent="0.25">
      <c r="A29" s="36" t="s">
        <v>51</v>
      </c>
      <c r="B29" s="41">
        <v>62</v>
      </c>
      <c r="C29" s="40">
        <v>62</v>
      </c>
      <c r="D29" s="39">
        <f t="shared" si="0"/>
        <v>100</v>
      </c>
      <c r="E29" s="40">
        <v>62</v>
      </c>
      <c r="F29" s="40">
        <v>62</v>
      </c>
      <c r="G29" s="39">
        <f t="shared" si="1"/>
        <v>100</v>
      </c>
      <c r="H29" s="40">
        <v>62</v>
      </c>
      <c r="I29" s="40">
        <v>62</v>
      </c>
      <c r="J29" s="39">
        <f t="shared" si="2"/>
        <v>100</v>
      </c>
      <c r="K29" s="40">
        <v>83</v>
      </c>
      <c r="L29" s="40">
        <v>82</v>
      </c>
      <c r="M29" s="39">
        <f t="shared" si="3"/>
        <v>98.795180722891558</v>
      </c>
      <c r="N29" s="40">
        <v>62</v>
      </c>
      <c r="O29" s="40">
        <v>62</v>
      </c>
      <c r="P29" s="39">
        <f t="shared" si="4"/>
        <v>100</v>
      </c>
      <c r="Q29" s="40">
        <v>83</v>
      </c>
      <c r="R29" s="40">
        <v>83</v>
      </c>
      <c r="S29" s="39">
        <f t="shared" si="5"/>
        <v>100</v>
      </c>
      <c r="T29" s="40">
        <v>62</v>
      </c>
      <c r="U29" s="40">
        <v>62</v>
      </c>
      <c r="V29" s="39">
        <f t="shared" si="6"/>
        <v>100</v>
      </c>
      <c r="W29" s="36" t="s">
        <v>51</v>
      </c>
      <c r="X29" s="41">
        <v>83</v>
      </c>
      <c r="Y29" s="40">
        <v>83</v>
      </c>
      <c r="Z29" s="42">
        <f t="shared" si="7"/>
        <v>100</v>
      </c>
      <c r="AA29" s="40">
        <v>83</v>
      </c>
      <c r="AB29" s="40">
        <v>83</v>
      </c>
      <c r="AC29" s="42">
        <f t="shared" si="8"/>
        <v>100</v>
      </c>
      <c r="AD29" s="40">
        <v>83</v>
      </c>
      <c r="AE29" s="40">
        <v>82</v>
      </c>
      <c r="AF29" s="42">
        <f t="shared" si="9"/>
        <v>98.795180722891558</v>
      </c>
      <c r="AG29" s="40">
        <v>43</v>
      </c>
      <c r="AH29" s="40">
        <v>42</v>
      </c>
      <c r="AI29" s="42">
        <f t="shared" si="10"/>
        <v>97.674418604651152</v>
      </c>
      <c r="AJ29" s="40">
        <v>83</v>
      </c>
      <c r="AK29" s="40">
        <v>83</v>
      </c>
      <c r="AL29" s="42">
        <f t="shared" si="11"/>
        <v>100</v>
      </c>
      <c r="AM29" s="40">
        <v>63</v>
      </c>
      <c r="AN29" s="40">
        <v>61</v>
      </c>
      <c r="AO29" s="42">
        <f t="shared" si="12"/>
        <v>96.825396825396822</v>
      </c>
      <c r="AP29" s="40">
        <v>64</v>
      </c>
      <c r="AQ29" s="40">
        <v>64</v>
      </c>
      <c r="AR29" s="42">
        <f t="shared" si="13"/>
        <v>100</v>
      </c>
      <c r="AS29" s="40">
        <v>64</v>
      </c>
      <c r="AT29" s="40">
        <v>64</v>
      </c>
      <c r="AU29" s="42">
        <f t="shared" si="14"/>
        <v>100</v>
      </c>
      <c r="AV29" s="5"/>
      <c r="AW29" s="5"/>
      <c r="AX29" s="5"/>
    </row>
    <row r="30" spans="1:50" ht="21" customHeight="1" x14ac:dyDescent="0.25">
      <c r="A30" s="36" t="s">
        <v>52</v>
      </c>
      <c r="B30" s="41">
        <v>444</v>
      </c>
      <c r="C30" s="40">
        <v>442</v>
      </c>
      <c r="D30" s="39">
        <f t="shared" si="0"/>
        <v>99.549549549549553</v>
      </c>
      <c r="E30" s="40">
        <v>444</v>
      </c>
      <c r="F30" s="40">
        <v>439</v>
      </c>
      <c r="G30" s="39">
        <f t="shared" si="1"/>
        <v>98.873873873873876</v>
      </c>
      <c r="H30" s="40">
        <v>444</v>
      </c>
      <c r="I30" s="40">
        <v>439</v>
      </c>
      <c r="J30" s="39">
        <f t="shared" si="2"/>
        <v>98.873873873873876</v>
      </c>
      <c r="K30" s="40">
        <v>486</v>
      </c>
      <c r="L30" s="40">
        <v>456</v>
      </c>
      <c r="M30" s="39">
        <f t="shared" si="3"/>
        <v>93.827160493827151</v>
      </c>
      <c r="N30" s="40">
        <v>444</v>
      </c>
      <c r="O30" s="40">
        <v>438</v>
      </c>
      <c r="P30" s="39">
        <f t="shared" si="4"/>
        <v>98.648648648648646</v>
      </c>
      <c r="Q30" s="40">
        <v>486</v>
      </c>
      <c r="R30" s="40">
        <v>468</v>
      </c>
      <c r="S30" s="39">
        <f t="shared" si="5"/>
        <v>96.296296296296291</v>
      </c>
      <c r="T30" s="40">
        <v>444</v>
      </c>
      <c r="U30" s="40">
        <v>438</v>
      </c>
      <c r="V30" s="39">
        <f t="shared" si="6"/>
        <v>98.648648648648646</v>
      </c>
      <c r="W30" s="36" t="s">
        <v>52</v>
      </c>
      <c r="X30" s="41">
        <v>486</v>
      </c>
      <c r="Y30" s="40">
        <v>478</v>
      </c>
      <c r="Z30" s="42">
        <f t="shared" si="7"/>
        <v>98.353909465020578</v>
      </c>
      <c r="AA30" s="40">
        <v>486</v>
      </c>
      <c r="AB30" s="40">
        <v>477</v>
      </c>
      <c r="AC30" s="42">
        <f t="shared" si="8"/>
        <v>98.148148148148152</v>
      </c>
      <c r="AD30" s="40">
        <v>486</v>
      </c>
      <c r="AE30" s="40">
        <v>466</v>
      </c>
      <c r="AF30" s="42">
        <f t="shared" si="9"/>
        <v>95.884773662551439</v>
      </c>
      <c r="AG30" s="40">
        <v>257</v>
      </c>
      <c r="AH30" s="40">
        <v>249</v>
      </c>
      <c r="AI30" s="42">
        <f t="shared" si="10"/>
        <v>96.887159533073927</v>
      </c>
      <c r="AJ30" s="40">
        <v>486</v>
      </c>
      <c r="AK30" s="40">
        <v>473</v>
      </c>
      <c r="AL30" s="42">
        <f t="shared" si="11"/>
        <v>97.325102880658434</v>
      </c>
      <c r="AM30" s="40">
        <v>465</v>
      </c>
      <c r="AN30" s="40">
        <v>431</v>
      </c>
      <c r="AO30" s="42">
        <f t="shared" si="12"/>
        <v>92.688172043010752</v>
      </c>
      <c r="AP30" s="40">
        <v>541</v>
      </c>
      <c r="AQ30" s="40">
        <v>521</v>
      </c>
      <c r="AR30" s="42">
        <f t="shared" si="13"/>
        <v>96.303142329020332</v>
      </c>
      <c r="AS30" s="40">
        <v>541</v>
      </c>
      <c r="AT30" s="40">
        <v>523</v>
      </c>
      <c r="AU30" s="42">
        <f t="shared" si="14"/>
        <v>96.672828096118309</v>
      </c>
      <c r="AV30" s="5"/>
      <c r="AW30" s="5"/>
      <c r="AX30" s="5"/>
    </row>
    <row r="31" spans="1:50" ht="21" customHeight="1" x14ac:dyDescent="0.25">
      <c r="A31" s="36" t="s">
        <v>53</v>
      </c>
      <c r="B31" s="41">
        <v>217</v>
      </c>
      <c r="C31" s="40">
        <v>216</v>
      </c>
      <c r="D31" s="39">
        <f t="shared" si="0"/>
        <v>99.539170506912441</v>
      </c>
      <c r="E31" s="40">
        <v>217</v>
      </c>
      <c r="F31" s="40">
        <v>216</v>
      </c>
      <c r="G31" s="39">
        <f t="shared" si="1"/>
        <v>99.539170506912441</v>
      </c>
      <c r="H31" s="40">
        <v>217</v>
      </c>
      <c r="I31" s="40">
        <v>215</v>
      </c>
      <c r="J31" s="39">
        <f t="shared" si="2"/>
        <v>99.078341013824883</v>
      </c>
      <c r="K31" s="40">
        <v>227</v>
      </c>
      <c r="L31" s="40">
        <v>220</v>
      </c>
      <c r="M31" s="39">
        <f t="shared" si="3"/>
        <v>96.916299559471369</v>
      </c>
      <c r="N31" s="40">
        <v>217</v>
      </c>
      <c r="O31" s="40">
        <v>215</v>
      </c>
      <c r="P31" s="39">
        <f t="shared" si="4"/>
        <v>99.078341013824883</v>
      </c>
      <c r="Q31" s="40">
        <v>227</v>
      </c>
      <c r="R31" s="40">
        <v>217</v>
      </c>
      <c r="S31" s="39">
        <f t="shared" si="5"/>
        <v>95.594713656387668</v>
      </c>
      <c r="T31" s="40">
        <v>217</v>
      </c>
      <c r="U31" s="40">
        <v>214</v>
      </c>
      <c r="V31" s="39">
        <f t="shared" si="6"/>
        <v>98.617511520737324</v>
      </c>
      <c r="W31" s="36" t="s">
        <v>53</v>
      </c>
      <c r="X31" s="41">
        <v>227</v>
      </c>
      <c r="Y31" s="40">
        <v>227</v>
      </c>
      <c r="Z31" s="42">
        <f t="shared" si="7"/>
        <v>100</v>
      </c>
      <c r="AA31" s="40">
        <v>227</v>
      </c>
      <c r="AB31" s="40">
        <v>226</v>
      </c>
      <c r="AC31" s="42">
        <f t="shared" si="8"/>
        <v>99.559471365638757</v>
      </c>
      <c r="AD31" s="40">
        <v>227</v>
      </c>
      <c r="AE31" s="40">
        <v>221</v>
      </c>
      <c r="AF31" s="42">
        <f t="shared" si="9"/>
        <v>97.356828193832598</v>
      </c>
      <c r="AG31" s="40">
        <v>128</v>
      </c>
      <c r="AH31" s="40">
        <v>124</v>
      </c>
      <c r="AI31" s="42">
        <f t="shared" si="10"/>
        <v>96.875</v>
      </c>
      <c r="AJ31" s="40">
        <v>227</v>
      </c>
      <c r="AK31" s="40">
        <v>223</v>
      </c>
      <c r="AL31" s="42">
        <f t="shared" si="11"/>
        <v>98.23788546255507</v>
      </c>
      <c r="AM31" s="40">
        <v>240</v>
      </c>
      <c r="AN31" s="40">
        <v>231</v>
      </c>
      <c r="AO31" s="42">
        <f t="shared" si="12"/>
        <v>96.25</v>
      </c>
      <c r="AP31" s="40">
        <v>285</v>
      </c>
      <c r="AQ31" s="40">
        <v>280</v>
      </c>
      <c r="AR31" s="42">
        <f t="shared" si="13"/>
        <v>98.245614035087712</v>
      </c>
      <c r="AS31" s="40">
        <v>285</v>
      </c>
      <c r="AT31" s="40">
        <v>281</v>
      </c>
      <c r="AU31" s="42">
        <f t="shared" si="14"/>
        <v>98.596491228070164</v>
      </c>
      <c r="AV31" s="5"/>
      <c r="AW31" s="5"/>
      <c r="AX31" s="5"/>
    </row>
    <row r="32" spans="1:50" ht="21" customHeight="1" x14ac:dyDescent="0.25">
      <c r="A32" s="36" t="s">
        <v>54</v>
      </c>
      <c r="B32" s="41">
        <v>1261</v>
      </c>
      <c r="C32" s="40">
        <v>1243</v>
      </c>
      <c r="D32" s="39">
        <f t="shared" si="0"/>
        <v>98.572561459159402</v>
      </c>
      <c r="E32" s="40">
        <v>1261</v>
      </c>
      <c r="F32" s="40">
        <v>1222</v>
      </c>
      <c r="G32" s="39">
        <f t="shared" si="1"/>
        <v>96.907216494845358</v>
      </c>
      <c r="H32" s="40">
        <v>1261</v>
      </c>
      <c r="I32" s="40">
        <v>1223</v>
      </c>
      <c r="J32" s="39">
        <f t="shared" si="2"/>
        <v>96.986518636003169</v>
      </c>
      <c r="K32" s="40">
        <v>1354</v>
      </c>
      <c r="L32" s="40">
        <v>1287</v>
      </c>
      <c r="M32" s="39">
        <f t="shared" si="3"/>
        <v>95.051698670605617</v>
      </c>
      <c r="N32" s="40">
        <v>1261</v>
      </c>
      <c r="O32" s="40">
        <v>1225</v>
      </c>
      <c r="P32" s="39">
        <f t="shared" si="4"/>
        <v>97.145122918318791</v>
      </c>
      <c r="Q32" s="40">
        <v>1354</v>
      </c>
      <c r="R32" s="40">
        <v>1289</v>
      </c>
      <c r="S32" s="39">
        <f t="shared" si="5"/>
        <v>95.199409158050216</v>
      </c>
      <c r="T32" s="40">
        <v>1261</v>
      </c>
      <c r="U32" s="40">
        <v>1215</v>
      </c>
      <c r="V32" s="39">
        <f t="shared" si="6"/>
        <v>96.352101506740681</v>
      </c>
      <c r="W32" s="36" t="s">
        <v>54</v>
      </c>
      <c r="X32" s="41">
        <v>1354</v>
      </c>
      <c r="Y32" s="40">
        <v>1331</v>
      </c>
      <c r="Z32" s="42">
        <f t="shared" si="7"/>
        <v>98.301329394387011</v>
      </c>
      <c r="AA32" s="40">
        <v>1354</v>
      </c>
      <c r="AB32" s="40">
        <v>1325</v>
      </c>
      <c r="AC32" s="42">
        <f t="shared" si="8"/>
        <v>97.858197932053173</v>
      </c>
      <c r="AD32" s="40">
        <v>1354</v>
      </c>
      <c r="AE32" s="40">
        <v>1295</v>
      </c>
      <c r="AF32" s="42">
        <f t="shared" si="9"/>
        <v>95.64254062038404</v>
      </c>
      <c r="AG32" s="40">
        <v>747</v>
      </c>
      <c r="AH32" s="40">
        <v>711</v>
      </c>
      <c r="AI32" s="42">
        <f t="shared" si="10"/>
        <v>95.180722891566262</v>
      </c>
      <c r="AJ32" s="40">
        <v>1354</v>
      </c>
      <c r="AK32" s="40">
        <v>1306</v>
      </c>
      <c r="AL32" s="42">
        <f t="shared" si="11"/>
        <v>96.454948301329395</v>
      </c>
      <c r="AM32" s="40">
        <v>1469</v>
      </c>
      <c r="AN32" s="40">
        <v>1337</v>
      </c>
      <c r="AO32" s="42">
        <f t="shared" si="12"/>
        <v>91.014295439074203</v>
      </c>
      <c r="AP32" s="40">
        <v>1879</v>
      </c>
      <c r="AQ32" s="40">
        <v>1804</v>
      </c>
      <c r="AR32" s="42">
        <f t="shared" si="13"/>
        <v>96.008515167642358</v>
      </c>
      <c r="AS32" s="40">
        <v>1879</v>
      </c>
      <c r="AT32" s="40">
        <v>1819</v>
      </c>
      <c r="AU32" s="42">
        <f t="shared" si="14"/>
        <v>96.806812134113898</v>
      </c>
      <c r="AV32" s="5"/>
      <c r="AW32" s="5"/>
      <c r="AX32" s="5"/>
    </row>
    <row r="33" spans="1:50" ht="21" customHeight="1" x14ac:dyDescent="0.25">
      <c r="A33" s="36" t="s">
        <v>55</v>
      </c>
      <c r="B33" s="41">
        <v>706</v>
      </c>
      <c r="C33" s="40">
        <v>691</v>
      </c>
      <c r="D33" s="39">
        <f t="shared" si="0"/>
        <v>97.875354107648732</v>
      </c>
      <c r="E33" s="40">
        <v>706</v>
      </c>
      <c r="F33" s="40">
        <v>686</v>
      </c>
      <c r="G33" s="39">
        <f t="shared" si="1"/>
        <v>97.16713881019831</v>
      </c>
      <c r="H33" s="40">
        <v>706</v>
      </c>
      <c r="I33" s="40">
        <v>684</v>
      </c>
      <c r="J33" s="39">
        <f t="shared" si="2"/>
        <v>96.883852691218124</v>
      </c>
      <c r="K33" s="40">
        <v>790</v>
      </c>
      <c r="L33" s="40">
        <v>749</v>
      </c>
      <c r="M33" s="39">
        <f t="shared" si="3"/>
        <v>94.810126582278471</v>
      </c>
      <c r="N33" s="40">
        <v>706</v>
      </c>
      <c r="O33" s="40">
        <v>686</v>
      </c>
      <c r="P33" s="39">
        <f t="shared" si="4"/>
        <v>97.16713881019831</v>
      </c>
      <c r="Q33" s="40">
        <v>790</v>
      </c>
      <c r="R33" s="40">
        <v>751</v>
      </c>
      <c r="S33" s="39">
        <f t="shared" si="5"/>
        <v>95.063291139240505</v>
      </c>
      <c r="T33" s="40">
        <v>706</v>
      </c>
      <c r="U33" s="40">
        <v>684</v>
      </c>
      <c r="V33" s="39">
        <f t="shared" si="6"/>
        <v>96.883852691218124</v>
      </c>
      <c r="W33" s="36" t="s">
        <v>55</v>
      </c>
      <c r="X33" s="41">
        <v>790</v>
      </c>
      <c r="Y33" s="40">
        <v>770</v>
      </c>
      <c r="Z33" s="42">
        <f t="shared" si="7"/>
        <v>97.468354430379748</v>
      </c>
      <c r="AA33" s="40">
        <v>790</v>
      </c>
      <c r="AB33" s="40">
        <v>768</v>
      </c>
      <c r="AC33" s="42">
        <f t="shared" si="8"/>
        <v>97.215189873417714</v>
      </c>
      <c r="AD33" s="40">
        <v>790</v>
      </c>
      <c r="AE33" s="40">
        <v>761</v>
      </c>
      <c r="AF33" s="42">
        <f t="shared" si="9"/>
        <v>96.329113924050631</v>
      </c>
      <c r="AG33" s="40">
        <v>432</v>
      </c>
      <c r="AH33" s="40">
        <v>415</v>
      </c>
      <c r="AI33" s="42">
        <f t="shared" si="10"/>
        <v>96.06481481481481</v>
      </c>
      <c r="AJ33" s="40">
        <v>790</v>
      </c>
      <c r="AK33" s="40">
        <v>756</v>
      </c>
      <c r="AL33" s="42">
        <f t="shared" si="11"/>
        <v>95.696202531645568</v>
      </c>
      <c r="AM33" s="40">
        <v>834</v>
      </c>
      <c r="AN33" s="40">
        <v>775</v>
      </c>
      <c r="AO33" s="42">
        <f t="shared" si="12"/>
        <v>92.925659472422069</v>
      </c>
      <c r="AP33" s="40">
        <v>1025</v>
      </c>
      <c r="AQ33" s="40">
        <v>987</v>
      </c>
      <c r="AR33" s="42">
        <f t="shared" si="13"/>
        <v>96.292682926829258</v>
      </c>
      <c r="AS33" s="40">
        <v>1025</v>
      </c>
      <c r="AT33" s="40">
        <v>988</v>
      </c>
      <c r="AU33" s="42">
        <f t="shared" si="14"/>
        <v>96.390243902439025</v>
      </c>
      <c r="AV33" s="5"/>
      <c r="AW33" s="5"/>
      <c r="AX33" s="5"/>
    </row>
    <row r="34" spans="1:50" ht="21" customHeight="1" x14ac:dyDescent="0.25">
      <c r="A34" s="36" t="s">
        <v>56</v>
      </c>
      <c r="B34" s="41">
        <v>624</v>
      </c>
      <c r="C34" s="40">
        <v>621</v>
      </c>
      <c r="D34" s="39">
        <f t="shared" si="0"/>
        <v>99.519230769230774</v>
      </c>
      <c r="E34" s="40">
        <v>624</v>
      </c>
      <c r="F34" s="40">
        <v>610</v>
      </c>
      <c r="G34" s="39">
        <f t="shared" si="1"/>
        <v>97.756410256410248</v>
      </c>
      <c r="H34" s="40">
        <v>624</v>
      </c>
      <c r="I34" s="40">
        <v>607</v>
      </c>
      <c r="J34" s="39">
        <f t="shared" si="2"/>
        <v>97.275641025641022</v>
      </c>
      <c r="K34" s="40">
        <v>670</v>
      </c>
      <c r="L34" s="40">
        <v>638</v>
      </c>
      <c r="M34" s="39">
        <f t="shared" si="3"/>
        <v>95.223880597014926</v>
      </c>
      <c r="N34" s="40">
        <v>624</v>
      </c>
      <c r="O34" s="40">
        <v>613</v>
      </c>
      <c r="P34" s="39">
        <f t="shared" si="4"/>
        <v>98.237179487179489</v>
      </c>
      <c r="Q34" s="40">
        <v>670</v>
      </c>
      <c r="R34" s="40">
        <v>650</v>
      </c>
      <c r="S34" s="39">
        <f t="shared" si="5"/>
        <v>97.014925373134332</v>
      </c>
      <c r="T34" s="40">
        <v>624</v>
      </c>
      <c r="U34" s="40">
        <v>615</v>
      </c>
      <c r="V34" s="39">
        <f t="shared" si="6"/>
        <v>98.557692307692307</v>
      </c>
      <c r="W34" s="36" t="s">
        <v>56</v>
      </c>
      <c r="X34" s="41">
        <v>670</v>
      </c>
      <c r="Y34" s="40">
        <v>660</v>
      </c>
      <c r="Z34" s="42">
        <f t="shared" si="7"/>
        <v>98.507462686567166</v>
      </c>
      <c r="AA34" s="40">
        <v>670</v>
      </c>
      <c r="AB34" s="40">
        <v>658</v>
      </c>
      <c r="AC34" s="42">
        <f t="shared" si="8"/>
        <v>98.208955223880594</v>
      </c>
      <c r="AD34" s="40">
        <v>670</v>
      </c>
      <c r="AE34" s="40">
        <v>642</v>
      </c>
      <c r="AF34" s="42">
        <f t="shared" si="9"/>
        <v>95.820895522388057</v>
      </c>
      <c r="AG34" s="40">
        <v>361</v>
      </c>
      <c r="AH34" s="40">
        <v>341</v>
      </c>
      <c r="AI34" s="42">
        <f t="shared" si="10"/>
        <v>94.45983379501385</v>
      </c>
      <c r="AJ34" s="40">
        <v>670</v>
      </c>
      <c r="AK34" s="40">
        <v>651</v>
      </c>
      <c r="AL34" s="42">
        <f t="shared" si="11"/>
        <v>97.164179104477611</v>
      </c>
      <c r="AM34" s="40">
        <v>676</v>
      </c>
      <c r="AN34" s="40">
        <v>622</v>
      </c>
      <c r="AO34" s="42">
        <f t="shared" si="12"/>
        <v>92.011834319526628</v>
      </c>
      <c r="AP34" s="40">
        <v>752</v>
      </c>
      <c r="AQ34" s="40">
        <v>732</v>
      </c>
      <c r="AR34" s="42">
        <f t="shared" si="13"/>
        <v>97.340425531914903</v>
      </c>
      <c r="AS34" s="40">
        <v>752</v>
      </c>
      <c r="AT34" s="40">
        <v>731</v>
      </c>
      <c r="AU34" s="42">
        <f t="shared" si="14"/>
        <v>97.207446808510639</v>
      </c>
      <c r="AV34" s="5"/>
      <c r="AW34" s="5"/>
      <c r="AX34" s="5"/>
    </row>
    <row r="35" spans="1:50" ht="21" customHeight="1" x14ac:dyDescent="0.25">
      <c r="A35" s="36" t="s">
        <v>57</v>
      </c>
      <c r="B35" s="41">
        <v>414</v>
      </c>
      <c r="C35" s="40">
        <v>413</v>
      </c>
      <c r="D35" s="39">
        <f t="shared" si="0"/>
        <v>99.758454106280197</v>
      </c>
      <c r="E35" s="40">
        <v>414</v>
      </c>
      <c r="F35" s="40">
        <v>408</v>
      </c>
      <c r="G35" s="39">
        <f t="shared" si="1"/>
        <v>98.550724637681171</v>
      </c>
      <c r="H35" s="40">
        <v>414</v>
      </c>
      <c r="I35" s="40">
        <v>407</v>
      </c>
      <c r="J35" s="39">
        <f t="shared" si="2"/>
        <v>98.309178743961354</v>
      </c>
      <c r="K35" s="40">
        <v>406</v>
      </c>
      <c r="L35" s="40">
        <v>384</v>
      </c>
      <c r="M35" s="39">
        <f t="shared" si="3"/>
        <v>94.581280788177338</v>
      </c>
      <c r="N35" s="40">
        <v>414</v>
      </c>
      <c r="O35" s="40">
        <v>411</v>
      </c>
      <c r="P35" s="39">
        <f t="shared" si="4"/>
        <v>99.275362318840578</v>
      </c>
      <c r="Q35" s="40">
        <v>406</v>
      </c>
      <c r="R35" s="40">
        <v>395</v>
      </c>
      <c r="S35" s="39">
        <f t="shared" si="5"/>
        <v>97.290640394088669</v>
      </c>
      <c r="T35" s="40">
        <v>414</v>
      </c>
      <c r="U35" s="40">
        <v>409</v>
      </c>
      <c r="V35" s="39">
        <f t="shared" si="6"/>
        <v>98.792270531400959</v>
      </c>
      <c r="W35" s="36" t="s">
        <v>57</v>
      </c>
      <c r="X35" s="41">
        <v>406</v>
      </c>
      <c r="Y35" s="40">
        <v>396</v>
      </c>
      <c r="Z35" s="42">
        <f t="shared" si="7"/>
        <v>97.536945812807886</v>
      </c>
      <c r="AA35" s="40">
        <v>406</v>
      </c>
      <c r="AB35" s="40">
        <v>396</v>
      </c>
      <c r="AC35" s="42">
        <f t="shared" si="8"/>
        <v>97.536945812807886</v>
      </c>
      <c r="AD35" s="40">
        <v>406</v>
      </c>
      <c r="AE35" s="40">
        <v>387</v>
      </c>
      <c r="AF35" s="42">
        <f t="shared" si="9"/>
        <v>95.320197044334975</v>
      </c>
      <c r="AG35" s="40">
        <v>216</v>
      </c>
      <c r="AH35" s="40">
        <v>208</v>
      </c>
      <c r="AI35" s="42">
        <f t="shared" si="10"/>
        <v>96.296296296296291</v>
      </c>
      <c r="AJ35" s="40">
        <v>406</v>
      </c>
      <c r="AK35" s="40">
        <v>388</v>
      </c>
      <c r="AL35" s="42">
        <f t="shared" si="11"/>
        <v>95.566502463054192</v>
      </c>
      <c r="AM35" s="40">
        <v>406</v>
      </c>
      <c r="AN35" s="40">
        <v>381</v>
      </c>
      <c r="AO35" s="42">
        <f t="shared" si="12"/>
        <v>93.842364532019701</v>
      </c>
      <c r="AP35" s="40">
        <v>482</v>
      </c>
      <c r="AQ35" s="40">
        <v>473</v>
      </c>
      <c r="AR35" s="42">
        <f t="shared" si="13"/>
        <v>98.132780082987551</v>
      </c>
      <c r="AS35" s="40">
        <v>482</v>
      </c>
      <c r="AT35" s="40">
        <v>475</v>
      </c>
      <c r="AU35" s="42">
        <f t="shared" si="14"/>
        <v>98.547717842323664</v>
      </c>
      <c r="AV35" s="5"/>
      <c r="AW35" s="5"/>
      <c r="AX35" s="5"/>
    </row>
    <row r="36" spans="1:50" ht="21" customHeight="1" x14ac:dyDescent="0.25">
      <c r="A36" s="36" t="s">
        <v>58</v>
      </c>
      <c r="B36" s="41">
        <v>472</v>
      </c>
      <c r="C36" s="40">
        <v>469</v>
      </c>
      <c r="D36" s="39">
        <f t="shared" si="0"/>
        <v>99.364406779661024</v>
      </c>
      <c r="E36" s="40">
        <v>472</v>
      </c>
      <c r="F36" s="40">
        <v>465</v>
      </c>
      <c r="G36" s="39">
        <f t="shared" si="1"/>
        <v>98.516949152542381</v>
      </c>
      <c r="H36" s="40">
        <v>472</v>
      </c>
      <c r="I36" s="40">
        <v>466</v>
      </c>
      <c r="J36" s="39">
        <f t="shared" si="2"/>
        <v>98.728813559322035</v>
      </c>
      <c r="K36" s="40">
        <v>484</v>
      </c>
      <c r="L36" s="40">
        <v>471</v>
      </c>
      <c r="M36" s="39">
        <f t="shared" si="3"/>
        <v>97.314049586776861</v>
      </c>
      <c r="N36" s="40">
        <v>472</v>
      </c>
      <c r="O36" s="40">
        <v>465</v>
      </c>
      <c r="P36" s="39">
        <f t="shared" si="4"/>
        <v>98.516949152542381</v>
      </c>
      <c r="Q36" s="40">
        <v>484</v>
      </c>
      <c r="R36" s="40">
        <v>469</v>
      </c>
      <c r="S36" s="39">
        <f t="shared" si="5"/>
        <v>96.900826446281002</v>
      </c>
      <c r="T36" s="40">
        <v>472</v>
      </c>
      <c r="U36" s="40">
        <v>463</v>
      </c>
      <c r="V36" s="39">
        <f t="shared" si="6"/>
        <v>98.093220338983059</v>
      </c>
      <c r="W36" s="36" t="s">
        <v>58</v>
      </c>
      <c r="X36" s="41">
        <v>484</v>
      </c>
      <c r="Y36" s="40">
        <v>480</v>
      </c>
      <c r="Z36" s="42">
        <f t="shared" si="7"/>
        <v>99.173553719008268</v>
      </c>
      <c r="AA36" s="40">
        <v>484</v>
      </c>
      <c r="AB36" s="40">
        <v>480</v>
      </c>
      <c r="AC36" s="42">
        <f t="shared" si="8"/>
        <v>99.173553719008268</v>
      </c>
      <c r="AD36" s="40">
        <v>484</v>
      </c>
      <c r="AE36" s="40">
        <v>476</v>
      </c>
      <c r="AF36" s="42">
        <f t="shared" si="9"/>
        <v>98.347107438016536</v>
      </c>
      <c r="AG36" s="40">
        <v>277</v>
      </c>
      <c r="AH36" s="40">
        <v>270</v>
      </c>
      <c r="AI36" s="42">
        <f t="shared" si="10"/>
        <v>97.472924187725624</v>
      </c>
      <c r="AJ36" s="40">
        <v>484</v>
      </c>
      <c r="AK36" s="40">
        <v>474</v>
      </c>
      <c r="AL36" s="42">
        <f t="shared" si="11"/>
        <v>97.933884297520663</v>
      </c>
      <c r="AM36" s="40">
        <v>542</v>
      </c>
      <c r="AN36" s="40">
        <v>515</v>
      </c>
      <c r="AO36" s="42">
        <f t="shared" si="12"/>
        <v>95.018450184501845</v>
      </c>
      <c r="AP36" s="40">
        <v>657</v>
      </c>
      <c r="AQ36" s="40">
        <v>638</v>
      </c>
      <c r="AR36" s="42">
        <f t="shared" si="13"/>
        <v>97.10806697108066</v>
      </c>
      <c r="AS36" s="40">
        <v>657</v>
      </c>
      <c r="AT36" s="40">
        <v>640</v>
      </c>
      <c r="AU36" s="42">
        <f t="shared" si="14"/>
        <v>97.412480974124804</v>
      </c>
      <c r="AV36" s="5"/>
      <c r="AW36" s="5"/>
      <c r="AX36" s="5"/>
    </row>
    <row r="37" spans="1:50" ht="21" customHeight="1" x14ac:dyDescent="0.25">
      <c r="A37" s="36" t="s">
        <v>59</v>
      </c>
      <c r="B37" s="41">
        <v>638</v>
      </c>
      <c r="C37" s="40">
        <v>632</v>
      </c>
      <c r="D37" s="39">
        <f t="shared" si="0"/>
        <v>99.059561128526639</v>
      </c>
      <c r="E37" s="40">
        <v>638</v>
      </c>
      <c r="F37" s="40">
        <v>627</v>
      </c>
      <c r="G37" s="39">
        <f t="shared" si="1"/>
        <v>98.275862068965509</v>
      </c>
      <c r="H37" s="40">
        <v>638</v>
      </c>
      <c r="I37" s="40">
        <v>626</v>
      </c>
      <c r="J37" s="39">
        <f t="shared" si="2"/>
        <v>98.119122257053291</v>
      </c>
      <c r="K37" s="40">
        <v>650</v>
      </c>
      <c r="L37" s="40">
        <v>615</v>
      </c>
      <c r="M37" s="39">
        <f t="shared" si="3"/>
        <v>94.615384615384613</v>
      </c>
      <c r="N37" s="40">
        <v>638</v>
      </c>
      <c r="O37" s="40">
        <v>625</v>
      </c>
      <c r="P37" s="39">
        <f t="shared" si="4"/>
        <v>97.96238244514106</v>
      </c>
      <c r="Q37" s="40">
        <v>650</v>
      </c>
      <c r="R37" s="40">
        <v>622</v>
      </c>
      <c r="S37" s="39">
        <f t="shared" si="5"/>
        <v>95.692307692307693</v>
      </c>
      <c r="T37" s="40">
        <v>638</v>
      </c>
      <c r="U37" s="40">
        <v>623</v>
      </c>
      <c r="V37" s="39">
        <f t="shared" si="6"/>
        <v>97.648902821316625</v>
      </c>
      <c r="W37" s="36" t="s">
        <v>59</v>
      </c>
      <c r="X37" s="41">
        <v>650</v>
      </c>
      <c r="Y37" s="40">
        <v>639</v>
      </c>
      <c r="Z37" s="42">
        <f t="shared" si="7"/>
        <v>98.307692307692307</v>
      </c>
      <c r="AA37" s="40">
        <v>650</v>
      </c>
      <c r="AB37" s="40">
        <v>639</v>
      </c>
      <c r="AC37" s="42">
        <f t="shared" si="8"/>
        <v>98.307692307692307</v>
      </c>
      <c r="AD37" s="40">
        <v>650</v>
      </c>
      <c r="AE37" s="40">
        <v>626</v>
      </c>
      <c r="AF37" s="42">
        <f t="shared" si="9"/>
        <v>96.307692307692307</v>
      </c>
      <c r="AG37" s="40">
        <v>358</v>
      </c>
      <c r="AH37" s="40">
        <v>342</v>
      </c>
      <c r="AI37" s="42">
        <f t="shared" si="10"/>
        <v>95.530726256983243</v>
      </c>
      <c r="AJ37" s="40">
        <v>650</v>
      </c>
      <c r="AK37" s="40">
        <v>629</v>
      </c>
      <c r="AL37" s="42">
        <f t="shared" si="11"/>
        <v>96.769230769230774</v>
      </c>
      <c r="AM37" s="40">
        <v>653</v>
      </c>
      <c r="AN37" s="40">
        <v>605</v>
      </c>
      <c r="AO37" s="42">
        <f t="shared" si="12"/>
        <v>92.649310872894333</v>
      </c>
      <c r="AP37" s="40">
        <v>747</v>
      </c>
      <c r="AQ37" s="40">
        <v>723</v>
      </c>
      <c r="AR37" s="42">
        <f t="shared" si="13"/>
        <v>96.787148594377513</v>
      </c>
      <c r="AS37" s="40">
        <v>747</v>
      </c>
      <c r="AT37" s="40">
        <v>725</v>
      </c>
      <c r="AU37" s="42">
        <f t="shared" si="14"/>
        <v>97.054886211512709</v>
      </c>
      <c r="AV37" s="5"/>
      <c r="AW37" s="5"/>
      <c r="AX37" s="5"/>
    </row>
    <row r="38" spans="1:50" ht="21" customHeight="1" x14ac:dyDescent="0.25">
      <c r="A38" s="36" t="s">
        <v>60</v>
      </c>
      <c r="B38" s="41">
        <v>110</v>
      </c>
      <c r="C38" s="40">
        <v>110</v>
      </c>
      <c r="D38" s="39">
        <f t="shared" si="0"/>
        <v>100</v>
      </c>
      <c r="E38" s="40">
        <v>110</v>
      </c>
      <c r="F38" s="40">
        <v>110</v>
      </c>
      <c r="G38" s="39">
        <f t="shared" si="1"/>
        <v>100</v>
      </c>
      <c r="H38" s="40">
        <v>110</v>
      </c>
      <c r="I38" s="40">
        <v>110</v>
      </c>
      <c r="J38" s="39">
        <f t="shared" si="2"/>
        <v>100</v>
      </c>
      <c r="K38" s="40">
        <v>92</v>
      </c>
      <c r="L38" s="40">
        <v>91</v>
      </c>
      <c r="M38" s="39">
        <f t="shared" si="3"/>
        <v>98.91304347826086</v>
      </c>
      <c r="N38" s="40">
        <v>110</v>
      </c>
      <c r="O38" s="40">
        <v>110</v>
      </c>
      <c r="P38" s="39">
        <f t="shared" si="4"/>
        <v>100</v>
      </c>
      <c r="Q38" s="40">
        <v>92</v>
      </c>
      <c r="R38" s="40">
        <v>91</v>
      </c>
      <c r="S38" s="39">
        <f t="shared" si="5"/>
        <v>98.91304347826086</v>
      </c>
      <c r="T38" s="40">
        <v>110</v>
      </c>
      <c r="U38" s="40">
        <v>110</v>
      </c>
      <c r="V38" s="39">
        <f t="shared" si="6"/>
        <v>100</v>
      </c>
      <c r="W38" s="36" t="s">
        <v>60</v>
      </c>
      <c r="X38" s="41">
        <v>92</v>
      </c>
      <c r="Y38" s="40">
        <v>91</v>
      </c>
      <c r="Z38" s="42">
        <f t="shared" si="7"/>
        <v>98.91304347826086</v>
      </c>
      <c r="AA38" s="40">
        <v>92</v>
      </c>
      <c r="AB38" s="40">
        <v>91</v>
      </c>
      <c r="AC38" s="42">
        <f t="shared" si="8"/>
        <v>98.91304347826086</v>
      </c>
      <c r="AD38" s="40">
        <v>92</v>
      </c>
      <c r="AE38" s="40">
        <v>91</v>
      </c>
      <c r="AF38" s="42">
        <f t="shared" si="9"/>
        <v>98.91304347826086</v>
      </c>
      <c r="AG38" s="40">
        <v>50</v>
      </c>
      <c r="AH38" s="40">
        <v>49</v>
      </c>
      <c r="AI38" s="42">
        <f t="shared" si="10"/>
        <v>98</v>
      </c>
      <c r="AJ38" s="40">
        <v>92</v>
      </c>
      <c r="AK38" s="40">
        <v>91</v>
      </c>
      <c r="AL38" s="42">
        <f t="shared" si="11"/>
        <v>98.91304347826086</v>
      </c>
      <c r="AM38" s="40">
        <v>95</v>
      </c>
      <c r="AN38" s="40">
        <v>95</v>
      </c>
      <c r="AO38" s="42">
        <f t="shared" si="12"/>
        <v>100</v>
      </c>
      <c r="AP38" s="40">
        <v>116</v>
      </c>
      <c r="AQ38" s="40">
        <v>115</v>
      </c>
      <c r="AR38" s="42">
        <f t="shared" si="13"/>
        <v>99.137931034482762</v>
      </c>
      <c r="AS38" s="40">
        <v>116</v>
      </c>
      <c r="AT38" s="40">
        <v>115</v>
      </c>
      <c r="AU38" s="42">
        <f t="shared" si="14"/>
        <v>99.137931034482762</v>
      </c>
      <c r="AV38" s="5"/>
      <c r="AW38" s="5"/>
      <c r="AX38" s="5"/>
    </row>
    <row r="39" spans="1:50" ht="21" customHeight="1" x14ac:dyDescent="0.25">
      <c r="A39" s="36" t="s">
        <v>61</v>
      </c>
      <c r="B39" s="41">
        <v>696</v>
      </c>
      <c r="C39" s="40">
        <v>692</v>
      </c>
      <c r="D39" s="39">
        <f t="shared" si="0"/>
        <v>99.425287356321832</v>
      </c>
      <c r="E39" s="40">
        <v>696</v>
      </c>
      <c r="F39" s="40">
        <v>688</v>
      </c>
      <c r="G39" s="39">
        <f t="shared" si="1"/>
        <v>98.850574712643677</v>
      </c>
      <c r="H39" s="40">
        <v>696</v>
      </c>
      <c r="I39" s="40">
        <v>687</v>
      </c>
      <c r="J39" s="39">
        <f t="shared" si="2"/>
        <v>98.706896551724128</v>
      </c>
      <c r="K39" s="40">
        <v>751</v>
      </c>
      <c r="L39" s="40">
        <v>726</v>
      </c>
      <c r="M39" s="39">
        <f t="shared" si="3"/>
        <v>96.671105193075903</v>
      </c>
      <c r="N39" s="40">
        <v>696</v>
      </c>
      <c r="O39" s="40">
        <v>689</v>
      </c>
      <c r="P39" s="39">
        <f t="shared" si="4"/>
        <v>98.994252873563212</v>
      </c>
      <c r="Q39" s="40">
        <v>751</v>
      </c>
      <c r="R39" s="40">
        <v>737</v>
      </c>
      <c r="S39" s="39">
        <f t="shared" si="5"/>
        <v>98.135818908122502</v>
      </c>
      <c r="T39" s="40">
        <v>696</v>
      </c>
      <c r="U39" s="40">
        <v>685</v>
      </c>
      <c r="V39" s="39">
        <f t="shared" si="6"/>
        <v>98.419540229885058</v>
      </c>
      <c r="W39" s="36" t="s">
        <v>61</v>
      </c>
      <c r="X39" s="41">
        <v>751</v>
      </c>
      <c r="Y39" s="40">
        <v>745</v>
      </c>
      <c r="Z39" s="42">
        <f t="shared" si="7"/>
        <v>99.201065246338217</v>
      </c>
      <c r="AA39" s="40">
        <v>751</v>
      </c>
      <c r="AB39" s="40">
        <v>744</v>
      </c>
      <c r="AC39" s="42">
        <f t="shared" si="8"/>
        <v>99.067909454061251</v>
      </c>
      <c r="AD39" s="40">
        <v>751</v>
      </c>
      <c r="AE39" s="40">
        <v>732</v>
      </c>
      <c r="AF39" s="42">
        <f t="shared" si="9"/>
        <v>97.470039946737685</v>
      </c>
      <c r="AG39" s="40">
        <v>393</v>
      </c>
      <c r="AH39" s="40">
        <v>382</v>
      </c>
      <c r="AI39" s="42">
        <f t="shared" si="10"/>
        <v>97.201017811704844</v>
      </c>
      <c r="AJ39" s="40">
        <v>751</v>
      </c>
      <c r="AK39" s="40">
        <v>737</v>
      </c>
      <c r="AL39" s="42">
        <f t="shared" si="11"/>
        <v>98.135818908122502</v>
      </c>
      <c r="AM39" s="40">
        <v>732</v>
      </c>
      <c r="AN39" s="40">
        <v>697</v>
      </c>
      <c r="AO39" s="42">
        <f t="shared" si="12"/>
        <v>95.21857923497268</v>
      </c>
      <c r="AP39" s="40">
        <v>932</v>
      </c>
      <c r="AQ39" s="40">
        <v>916</v>
      </c>
      <c r="AR39" s="42">
        <f t="shared" si="13"/>
        <v>98.283261802575112</v>
      </c>
      <c r="AS39" s="40">
        <v>932</v>
      </c>
      <c r="AT39" s="40">
        <v>919</v>
      </c>
      <c r="AU39" s="42">
        <f t="shared" si="14"/>
        <v>98.605150214592271</v>
      </c>
      <c r="AV39" s="5"/>
      <c r="AW39" s="5"/>
      <c r="AX39" s="5"/>
    </row>
    <row r="40" spans="1:50" ht="21" customHeight="1" x14ac:dyDescent="0.25">
      <c r="A40" s="36" t="s">
        <v>62</v>
      </c>
      <c r="B40" s="41">
        <v>585</v>
      </c>
      <c r="C40" s="40">
        <v>576</v>
      </c>
      <c r="D40" s="39">
        <f t="shared" si="0"/>
        <v>98.461538461538467</v>
      </c>
      <c r="E40" s="40">
        <v>585</v>
      </c>
      <c r="F40" s="40">
        <v>572</v>
      </c>
      <c r="G40" s="39">
        <f t="shared" si="1"/>
        <v>97.777777777777771</v>
      </c>
      <c r="H40" s="40">
        <v>585</v>
      </c>
      <c r="I40" s="40">
        <v>570</v>
      </c>
      <c r="J40" s="39">
        <f t="shared" si="2"/>
        <v>97.435897435897431</v>
      </c>
      <c r="K40" s="40">
        <v>547</v>
      </c>
      <c r="L40" s="40">
        <v>519</v>
      </c>
      <c r="M40" s="39">
        <f t="shared" si="3"/>
        <v>94.881170018281537</v>
      </c>
      <c r="N40" s="40">
        <v>585</v>
      </c>
      <c r="O40" s="40">
        <v>575</v>
      </c>
      <c r="P40" s="39">
        <f t="shared" si="4"/>
        <v>98.290598290598282</v>
      </c>
      <c r="Q40" s="40">
        <v>547</v>
      </c>
      <c r="R40" s="40">
        <v>520</v>
      </c>
      <c r="S40" s="39">
        <f t="shared" si="5"/>
        <v>95.063985374771477</v>
      </c>
      <c r="T40" s="40">
        <v>585</v>
      </c>
      <c r="U40" s="40">
        <v>571</v>
      </c>
      <c r="V40" s="39">
        <f t="shared" si="6"/>
        <v>97.606837606837601</v>
      </c>
      <c r="W40" s="36" t="s">
        <v>62</v>
      </c>
      <c r="X40" s="41">
        <v>547</v>
      </c>
      <c r="Y40" s="40">
        <v>539</v>
      </c>
      <c r="Z40" s="42">
        <f t="shared" si="7"/>
        <v>98.537477148080441</v>
      </c>
      <c r="AA40" s="40">
        <v>547</v>
      </c>
      <c r="AB40" s="40">
        <v>538</v>
      </c>
      <c r="AC40" s="42">
        <f t="shared" si="8"/>
        <v>98.354661791590487</v>
      </c>
      <c r="AD40" s="40">
        <v>547</v>
      </c>
      <c r="AE40" s="40">
        <v>522</v>
      </c>
      <c r="AF40" s="42">
        <f t="shared" si="9"/>
        <v>95.42961608775137</v>
      </c>
      <c r="AG40" s="40">
        <v>334</v>
      </c>
      <c r="AH40" s="40">
        <v>319</v>
      </c>
      <c r="AI40" s="42">
        <f t="shared" si="10"/>
        <v>95.508982035928142</v>
      </c>
      <c r="AJ40" s="40">
        <v>547</v>
      </c>
      <c r="AK40" s="40">
        <v>528</v>
      </c>
      <c r="AL40" s="42">
        <f t="shared" si="11"/>
        <v>96.52650822669105</v>
      </c>
      <c r="AM40" s="40">
        <v>636</v>
      </c>
      <c r="AN40" s="40">
        <v>600</v>
      </c>
      <c r="AO40" s="42">
        <f t="shared" si="12"/>
        <v>94.339622641509436</v>
      </c>
      <c r="AP40" s="40">
        <v>650</v>
      </c>
      <c r="AQ40" s="40">
        <v>624</v>
      </c>
      <c r="AR40" s="42">
        <f t="shared" si="13"/>
        <v>96</v>
      </c>
      <c r="AS40" s="40">
        <v>650</v>
      </c>
      <c r="AT40" s="40">
        <v>630</v>
      </c>
      <c r="AU40" s="42">
        <f t="shared" si="14"/>
        <v>96.92307692307692</v>
      </c>
      <c r="AV40" s="5"/>
      <c r="AW40" s="5"/>
      <c r="AX40" s="5"/>
    </row>
    <row r="41" spans="1:50" ht="21" customHeight="1" x14ac:dyDescent="0.25">
      <c r="A41" s="36" t="s">
        <v>63</v>
      </c>
      <c r="B41" s="41">
        <v>956</v>
      </c>
      <c r="C41" s="40">
        <v>947</v>
      </c>
      <c r="D41" s="39">
        <f t="shared" si="0"/>
        <v>99.058577405857733</v>
      </c>
      <c r="E41" s="40">
        <v>956</v>
      </c>
      <c r="F41" s="40">
        <v>937</v>
      </c>
      <c r="G41" s="39">
        <f t="shared" si="1"/>
        <v>98.012552301255226</v>
      </c>
      <c r="H41" s="40">
        <v>956</v>
      </c>
      <c r="I41" s="40">
        <v>936</v>
      </c>
      <c r="J41" s="39">
        <f t="shared" si="2"/>
        <v>97.907949790794973</v>
      </c>
      <c r="K41" s="40">
        <v>913</v>
      </c>
      <c r="L41" s="40">
        <v>864</v>
      </c>
      <c r="M41" s="39">
        <f t="shared" si="3"/>
        <v>94.633077765607894</v>
      </c>
      <c r="N41" s="40">
        <v>956</v>
      </c>
      <c r="O41" s="40">
        <v>935</v>
      </c>
      <c r="P41" s="39">
        <f t="shared" si="4"/>
        <v>97.803347280334734</v>
      </c>
      <c r="Q41" s="40">
        <v>913</v>
      </c>
      <c r="R41" s="40">
        <v>874</v>
      </c>
      <c r="S41" s="39">
        <f t="shared" si="5"/>
        <v>95.728368017524645</v>
      </c>
      <c r="T41" s="40">
        <v>956</v>
      </c>
      <c r="U41" s="40">
        <v>937</v>
      </c>
      <c r="V41" s="39">
        <f t="shared" si="6"/>
        <v>98.012552301255226</v>
      </c>
      <c r="W41" s="36" t="s">
        <v>63</v>
      </c>
      <c r="X41" s="41">
        <v>913</v>
      </c>
      <c r="Y41" s="40">
        <v>902</v>
      </c>
      <c r="Z41" s="42">
        <f t="shared" si="7"/>
        <v>98.795180722891558</v>
      </c>
      <c r="AA41" s="40">
        <v>913</v>
      </c>
      <c r="AB41" s="40">
        <v>901</v>
      </c>
      <c r="AC41" s="42">
        <f t="shared" si="8"/>
        <v>98.685651697699896</v>
      </c>
      <c r="AD41" s="40">
        <v>913</v>
      </c>
      <c r="AE41" s="40">
        <v>871</v>
      </c>
      <c r="AF41" s="42">
        <f t="shared" si="9"/>
        <v>95.399780941949615</v>
      </c>
      <c r="AG41" s="40">
        <v>519</v>
      </c>
      <c r="AH41" s="40">
        <v>501</v>
      </c>
      <c r="AI41" s="42">
        <f t="shared" si="10"/>
        <v>96.531791907514446</v>
      </c>
      <c r="AJ41" s="40">
        <v>913</v>
      </c>
      <c r="AK41" s="40">
        <v>882</v>
      </c>
      <c r="AL41" s="42">
        <f t="shared" si="11"/>
        <v>96.604600219058042</v>
      </c>
      <c r="AM41" s="40">
        <v>979</v>
      </c>
      <c r="AN41" s="40">
        <v>930</v>
      </c>
      <c r="AO41" s="42">
        <f t="shared" si="12"/>
        <v>94.994892747701726</v>
      </c>
      <c r="AP41" s="40">
        <v>1446</v>
      </c>
      <c r="AQ41" s="40">
        <v>1405</v>
      </c>
      <c r="AR41" s="42">
        <f t="shared" si="13"/>
        <v>97.164591977869989</v>
      </c>
      <c r="AS41" s="40">
        <v>1446</v>
      </c>
      <c r="AT41" s="40">
        <v>1411</v>
      </c>
      <c r="AU41" s="42">
        <f t="shared" si="14"/>
        <v>97.579529737206087</v>
      </c>
      <c r="AV41" s="5"/>
      <c r="AW41" s="5"/>
      <c r="AX41" s="5"/>
    </row>
    <row r="42" spans="1:50" ht="21" customHeight="1" x14ac:dyDescent="0.25">
      <c r="A42" s="44" t="s">
        <v>64</v>
      </c>
      <c r="B42" s="45">
        <v>353</v>
      </c>
      <c r="C42" s="46">
        <v>350</v>
      </c>
      <c r="D42" s="47">
        <f t="shared" si="0"/>
        <v>99.150141643059484</v>
      </c>
      <c r="E42" s="46">
        <v>353</v>
      </c>
      <c r="F42" s="46">
        <v>345</v>
      </c>
      <c r="G42" s="47">
        <f t="shared" si="1"/>
        <v>97.733711048158639</v>
      </c>
      <c r="H42" s="46">
        <v>353</v>
      </c>
      <c r="I42" s="46">
        <v>344</v>
      </c>
      <c r="J42" s="47">
        <f t="shared" si="2"/>
        <v>97.450424929178467</v>
      </c>
      <c r="K42" s="46">
        <v>369</v>
      </c>
      <c r="L42" s="46">
        <v>352</v>
      </c>
      <c r="M42" s="47">
        <f t="shared" si="3"/>
        <v>95.392953929539289</v>
      </c>
      <c r="N42" s="46">
        <v>353</v>
      </c>
      <c r="O42" s="46">
        <v>349</v>
      </c>
      <c r="P42" s="47">
        <f t="shared" si="4"/>
        <v>98.866855524079327</v>
      </c>
      <c r="Q42" s="46">
        <v>369</v>
      </c>
      <c r="R42" s="46">
        <v>361</v>
      </c>
      <c r="S42" s="47">
        <f t="shared" si="5"/>
        <v>97.831978319783204</v>
      </c>
      <c r="T42" s="46">
        <v>353</v>
      </c>
      <c r="U42" s="46">
        <v>346</v>
      </c>
      <c r="V42" s="47">
        <f t="shared" si="6"/>
        <v>98.016997167138811</v>
      </c>
      <c r="W42" s="44" t="s">
        <v>64</v>
      </c>
      <c r="X42" s="45">
        <v>369</v>
      </c>
      <c r="Y42" s="46">
        <v>367</v>
      </c>
      <c r="Z42" s="48">
        <f t="shared" si="7"/>
        <v>99.45799457994579</v>
      </c>
      <c r="AA42" s="46">
        <v>369</v>
      </c>
      <c r="AB42" s="46">
        <v>366</v>
      </c>
      <c r="AC42" s="48">
        <f t="shared" si="8"/>
        <v>99.1869918699187</v>
      </c>
      <c r="AD42" s="46">
        <v>369</v>
      </c>
      <c r="AE42" s="46">
        <v>363</v>
      </c>
      <c r="AF42" s="48">
        <f t="shared" si="9"/>
        <v>98.373983739837399</v>
      </c>
      <c r="AG42" s="46">
        <v>181</v>
      </c>
      <c r="AH42" s="46">
        <v>175</v>
      </c>
      <c r="AI42" s="48">
        <f t="shared" si="10"/>
        <v>96.685082872928177</v>
      </c>
      <c r="AJ42" s="46">
        <v>369</v>
      </c>
      <c r="AK42" s="46">
        <v>358</v>
      </c>
      <c r="AL42" s="48">
        <f t="shared" si="11"/>
        <v>97.018970189701889</v>
      </c>
      <c r="AM42" s="46">
        <v>366</v>
      </c>
      <c r="AN42" s="46">
        <v>339</v>
      </c>
      <c r="AO42" s="48">
        <f t="shared" si="12"/>
        <v>92.622950819672127</v>
      </c>
      <c r="AP42" s="46">
        <v>451</v>
      </c>
      <c r="AQ42" s="46">
        <v>445</v>
      </c>
      <c r="AR42" s="48">
        <f t="shared" si="13"/>
        <v>98.669623059866964</v>
      </c>
      <c r="AS42" s="46">
        <v>451</v>
      </c>
      <c r="AT42" s="46">
        <v>447</v>
      </c>
      <c r="AU42" s="48">
        <f t="shared" si="14"/>
        <v>99.113082039911305</v>
      </c>
      <c r="AV42" s="5"/>
      <c r="AW42" s="5"/>
      <c r="AX42" s="5"/>
    </row>
    <row r="43" spans="1:50" ht="16.5" customHeight="1" x14ac:dyDescent="0.25">
      <c r="A43" s="4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50"/>
      <c r="W43" s="51" t="s">
        <v>65</v>
      </c>
      <c r="X43" s="51"/>
      <c r="Y43" s="51"/>
      <c r="Z43" s="51"/>
      <c r="AA43" s="51" t="s">
        <v>66</v>
      </c>
      <c r="AB43" s="51"/>
      <c r="AC43" s="52"/>
      <c r="AD43" s="52"/>
      <c r="AE43" s="52"/>
      <c r="AF43" s="52"/>
      <c r="AG43" s="53" t="s">
        <v>67</v>
      </c>
      <c r="AH43" s="52"/>
      <c r="AI43" s="52"/>
      <c r="AJ43" s="51"/>
      <c r="AK43" s="19"/>
      <c r="AL43" s="19"/>
      <c r="AM43" s="53" t="s">
        <v>68</v>
      </c>
      <c r="AN43" s="53"/>
      <c r="AO43" s="19"/>
      <c r="AP43" s="53"/>
      <c r="AQ43" s="19"/>
      <c r="AR43" s="54"/>
      <c r="AS43" s="19"/>
      <c r="AT43" s="19"/>
      <c r="AU43" s="87" t="s">
        <v>80</v>
      </c>
      <c r="AV43" s="5"/>
      <c r="AW43" s="5"/>
      <c r="AX43" s="5"/>
    </row>
    <row r="44" spans="1:50" ht="16.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6" t="s">
        <v>69</v>
      </c>
      <c r="AH44" s="55"/>
      <c r="AI44" s="55"/>
      <c r="AJ44" s="55"/>
      <c r="AK44" s="5"/>
      <c r="AL44" s="5"/>
      <c r="AM44" s="6"/>
      <c r="AN44" s="55"/>
      <c r="AO44" s="55"/>
      <c r="AP44" s="5"/>
      <c r="AQ44" s="57"/>
      <c r="AR44" s="57"/>
      <c r="AS44" s="5"/>
      <c r="AT44" s="5"/>
      <c r="AU44" s="5"/>
      <c r="AV44" s="5"/>
      <c r="AW44" s="5"/>
      <c r="AX44" s="5"/>
    </row>
    <row r="45" spans="1:50" ht="18.2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8" t="s">
        <v>70</v>
      </c>
      <c r="X45" s="5"/>
      <c r="Y45" s="57"/>
      <c r="Z45" s="57"/>
      <c r="AA45" s="5"/>
      <c r="AB45" s="57"/>
      <c r="AC45" s="57"/>
      <c r="AD45" s="57"/>
      <c r="AE45" s="57"/>
      <c r="AF45" s="57"/>
      <c r="AG45" s="57"/>
      <c r="AH45" s="57"/>
      <c r="AI45" s="57"/>
      <c r="AJ45" s="5"/>
      <c r="AK45" s="57"/>
      <c r="AL45" s="57"/>
      <c r="AM45" s="57"/>
      <c r="AN45" s="57"/>
      <c r="AO45" s="57"/>
      <c r="AP45" s="5"/>
      <c r="AQ45" s="57"/>
      <c r="AR45" s="57"/>
      <c r="AS45" s="5"/>
      <c r="AT45" s="5"/>
      <c r="AU45" s="5"/>
      <c r="AV45" s="5"/>
      <c r="AW45" s="5"/>
      <c r="AX45" s="5"/>
    </row>
    <row r="46" spans="1:50" ht="16.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7"/>
      <c r="U46" s="57"/>
      <c r="V46" s="57"/>
      <c r="W46" s="58" t="s">
        <v>71</v>
      </c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"/>
      <c r="AT46" s="5"/>
      <c r="AU46" s="5"/>
      <c r="AV46" s="5"/>
      <c r="AW46" s="5"/>
      <c r="AX46" s="5"/>
    </row>
    <row r="47" spans="1:50" ht="16.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ht="16.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ht="15.75" customHeight="1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</row>
  </sheetData>
  <mergeCells count="60">
    <mergeCell ref="H6:O6"/>
    <mergeCell ref="X6:AO6"/>
    <mergeCell ref="T7:V9"/>
    <mergeCell ref="AA11:AC11"/>
    <mergeCell ref="AM11:AO11"/>
    <mergeCell ref="Q11:S11"/>
    <mergeCell ref="N7:S9"/>
    <mergeCell ref="H7:M9"/>
    <mergeCell ref="W7:W12"/>
    <mergeCell ref="AJ11:AL11"/>
    <mergeCell ref="H10:I10"/>
    <mergeCell ref="K10:L10"/>
    <mergeCell ref="N10:O10"/>
    <mergeCell ref="Q10:R10"/>
    <mergeCell ref="T10:U10"/>
    <mergeCell ref="X10:Y10"/>
    <mergeCell ref="P2:Q2"/>
    <mergeCell ref="A4:V4"/>
    <mergeCell ref="A5:V5"/>
    <mergeCell ref="W4:AU4"/>
    <mergeCell ref="S2:T2"/>
    <mergeCell ref="AT2:AU2"/>
    <mergeCell ref="A7:A12"/>
    <mergeCell ref="S1:T1"/>
    <mergeCell ref="U1:V1"/>
    <mergeCell ref="U2:V2"/>
    <mergeCell ref="AP7:AR9"/>
    <mergeCell ref="W5:AU5"/>
    <mergeCell ref="B11:D11"/>
    <mergeCell ref="H11:J11"/>
    <mergeCell ref="K11:M11"/>
    <mergeCell ref="AP11:AR11"/>
    <mergeCell ref="T11:V11"/>
    <mergeCell ref="AJ7:AO9"/>
    <mergeCell ref="X7:Z9"/>
    <mergeCell ref="AR1:AS1"/>
    <mergeCell ref="AR2:AS2"/>
    <mergeCell ref="P1:Q1"/>
    <mergeCell ref="AT1:AU1"/>
    <mergeCell ref="AS11:AU11"/>
    <mergeCell ref="AS7:AU9"/>
    <mergeCell ref="AC1:AJ1"/>
    <mergeCell ref="AC2:AJ2"/>
    <mergeCell ref="AD10:AE10"/>
    <mergeCell ref="AG10:AH10"/>
    <mergeCell ref="AJ10:AK10"/>
    <mergeCell ref="AM10:AN10"/>
    <mergeCell ref="AP10:AQ10"/>
    <mergeCell ref="AS10:AT10"/>
    <mergeCell ref="B7:G9"/>
    <mergeCell ref="E11:G11"/>
    <mergeCell ref="AD7:AI9"/>
    <mergeCell ref="AD11:AF11"/>
    <mergeCell ref="AG11:AI11"/>
    <mergeCell ref="AA7:AC9"/>
    <mergeCell ref="X11:Z11"/>
    <mergeCell ref="N11:P11"/>
    <mergeCell ref="B10:C10"/>
    <mergeCell ref="E10:F10"/>
    <mergeCell ref="AA10:AB10"/>
  </mergeCells>
  <phoneticPr fontId="7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林嘉薇</cp:lastModifiedBy>
  <dcterms:created xsi:type="dcterms:W3CDTF">2026-04-22T08:51:32Z</dcterms:created>
  <dcterms:modified xsi:type="dcterms:W3CDTF">2026-04-23T01:41:01Z</dcterms:modified>
</cp:coreProperties>
</file>