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<sst xmlns="http://schemas.openxmlformats.org/spreadsheetml/2006/main" count="81">
  <si>
    <t>公  開  類</t>
  </si>
  <si>
    <t>半年(年)報</t>
  </si>
  <si>
    <t>臺中市各項預防接種完成率統計</t>
  </si>
  <si>
    <t>接種期間:截至中華民國114年12月</t>
  </si>
  <si>
    <t xml:space="preserve">   </t>
  </si>
  <si>
    <t>鄉鎮市區別</t>
  </si>
  <si>
    <t>總計</t>
  </si>
  <si>
    <t>大甲區</t>
  </si>
  <si>
    <t>大安區</t>
  </si>
  <si>
    <t>大肚區</t>
  </si>
  <si>
    <t>大里區</t>
  </si>
  <si>
    <t>大雅區</t>
  </si>
  <si>
    <t>中區</t>
  </si>
  <si>
    <t>太平區</t>
  </si>
  <si>
    <t>北屯區</t>
  </si>
  <si>
    <t>北區</t>
  </si>
  <si>
    <t>外埔區</t>
  </si>
  <si>
    <t>石岡區</t>
  </si>
  <si>
    <t>后里區</t>
  </si>
  <si>
    <t>西屯區</t>
  </si>
  <si>
    <t>西區</t>
  </si>
  <si>
    <t>沙鹿區</t>
  </si>
  <si>
    <t>和平區</t>
  </si>
  <si>
    <t>東區</t>
  </si>
  <si>
    <t>東勢區</t>
  </si>
  <si>
    <t>南屯區</t>
  </si>
  <si>
    <t>南區</t>
  </si>
  <si>
    <t>烏日區</t>
  </si>
  <si>
    <t>神岡區</t>
  </si>
  <si>
    <t>梧棲區</t>
  </si>
  <si>
    <t>清水區</t>
  </si>
  <si>
    <t>新社區</t>
  </si>
  <si>
    <t>潭子區</t>
  </si>
  <si>
    <t>龍井區</t>
  </si>
  <si>
    <t>豐原區</t>
  </si>
  <si>
    <t>霧峰區</t>
  </si>
  <si>
    <t>半年報：每半年終了2個月內編報</t>
  </si>
  <si>
    <t>年    報：每年終了4個月內編報</t>
  </si>
  <si>
    <t xml:space="preserve"> B 型 肝 炎 疫 苗(Hepatitis B)</t>
  </si>
  <si>
    <t>114/1/1~114/06/30</t>
  </si>
  <si>
    <t>第　二　劑</t>
  </si>
  <si>
    <t>應接種數</t>
  </si>
  <si>
    <t>接種數</t>
  </si>
  <si>
    <t>出生</t>
  </si>
  <si>
    <t>接種率</t>
  </si>
  <si>
    <t>113/7/1~113/12/31</t>
  </si>
  <si>
    <t>第　三　劑</t>
  </si>
  <si>
    <t xml:space="preserve"> </t>
  </si>
  <si>
    <t>五合一疫苗 
(DTaP-Hib-IPV)</t>
  </si>
  <si>
    <t>112/7/1~112/12/31</t>
  </si>
  <si>
    <t>第　四　劑</t>
  </si>
  <si>
    <t>結合型肺炎鏈球菌疫苗(PCV)</t>
  </si>
  <si>
    <t>113/1/1~113/06/30</t>
  </si>
  <si>
    <t>編製機關</t>
  </si>
  <si>
    <t>表　　號</t>
  </si>
  <si>
    <t>卡  介  苗(BCG)</t>
  </si>
  <si>
    <t>單　一　劑</t>
  </si>
  <si>
    <t>臺中市政府衛生局</t>
  </si>
  <si>
    <t>10540-02-02-2</t>
  </si>
  <si>
    <t xml:space="preserve">   單位：人、％</t>
  </si>
  <si>
    <t>臺中市各項預防接種完成率統計(續)</t>
  </si>
  <si>
    <t xml:space="preserve"> 接種期間: 截至中華民國114年12月  </t>
  </si>
  <si>
    <t>填表</t>
  </si>
  <si>
    <t>資料來源：本局疾病管制科依據全國性預防接種資訊管理系統之資料統計彙編。</t>
  </si>
  <si>
    <t>填表說明：本表編製1份，並依統計法規定永久保存，資料透過網際網路上傳至「臺中市公務統計行政管理系統」。</t>
  </si>
  <si>
    <t xml:space="preserve">麻疹腮腺炎德國麻疹
混合疫苗(MMR)     </t>
  </si>
  <si>
    <t>第　一　劑</t>
  </si>
  <si>
    <t>水  痘   疫  苗
(Varicella)</t>
  </si>
  <si>
    <t xml:space="preserve"> A 型 肝 炎 疫 苗(Hepatitis A)</t>
  </si>
  <si>
    <t>111/7/1~111/12/31</t>
  </si>
  <si>
    <t>業務主管人員</t>
  </si>
  <si>
    <t>主辦統計人員</t>
  </si>
  <si>
    <t xml:space="preserve">活性減毒日本腦炎疫苗(JE)     </t>
  </si>
  <si>
    <t>機關首長</t>
  </si>
  <si>
    <t>白喉破傷風非細胞性
百日咳及不活化小兒麻痺混合疫苗 (DTaP-IPV/ Tdap-IPV)</t>
  </si>
  <si>
    <t>107/09/02~108/09/01</t>
  </si>
  <si>
    <t>單 一　劑</t>
  </si>
  <si>
    <t xml:space="preserve">麻疹腮腺炎德國麻疹
混合疫苗(MMR)      </t>
  </si>
  <si>
    <t>107/9/2~108/09/01</t>
  </si>
  <si>
    <t xml:space="preserve">       單位：人、％</t>
  </si>
  <si>
    <t xml:space="preserve">中華民國115年2月10日編製  </t>
  </si>
</sst>
</file>

<file path=xl/styles.xml><?xml version="1.0" encoding="utf-8"?>
<styleSheet xmlns="http://schemas.openxmlformats.org/spreadsheetml/2006/main">
  <numFmts count="4">
    <numFmt formatCode="&quot;$&quot;0_);\(&quot;$&quot;0\)" numFmtId="197"/>
    <numFmt formatCode="_-* #,##0_-;\-* #,##0_-;_-* &quot;-&quot;_-;_-@_-" numFmtId="198"/>
    <numFmt formatCode="_-* #,##0.00_-;\-* #,##0.00_-;_-* &quot;-&quot;_-;_-@_-" numFmtId="199"/>
    <numFmt formatCode="_-* #,##0.0_-;\-* #,##0.0_-;_-* &quot;-&quot;_-;_-@_-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/>
    <xf numFmtId="0" fontId="2" borderId="0" xfId="0" applyFont="true">
      <alignment horizontal="center" vertical="center"/>
    </xf>
    <xf numFmtId="0" fontId="1" borderId="0" xfId="0" applyFont="true">
      <alignment horizontal="center" vertical="top"/>
    </xf>
    <xf numFmtId="0" fontId="2" borderId="0" xfId="0" applyFont="true"/>
    <xf numFmtId="0" fontId="1" borderId="3" xfId="0" applyFont="true" applyBorder="true"/>
    <xf numFmtId="197" fontId="1" borderId="4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/>
    </xf>
    <xf numFmtId="0" fontId="3" borderId="6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197" fontId="1" borderId="2" xfId="0" applyNumberFormat="true" applyFont="true" applyBorder="true">
      <alignment horizontal="left"/>
    </xf>
    <xf numFmtId="0" fontId="4" borderId="0" xfId="0" applyFont="true"/>
    <xf numFmtId="197" fontId="1" borderId="8" xfId="0" applyNumberFormat="true" applyFont="true" applyBorder="true">
      <alignment vertical="center"/>
    </xf>
    <xf numFmtId="0" fontId="1" borderId="9" xfId="0" applyFont="true" applyBorder="true"/>
    <xf numFmtId="197" fontId="1" borderId="1" xfId="0" applyNumberFormat="true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/>
    </xf>
    <xf numFmtId="198" fontId="4" borderId="10" xfId="0" applyNumberFormat="true" applyFont="true" applyBorder="true">
      <alignment horizontal="center"/>
    </xf>
    <xf numFmtId="198" fontId="4" borderId="8" xfId="0" applyNumberFormat="true" applyFont="true" applyBorder="true">
      <alignment horizontal="center"/>
    </xf>
    <xf numFmtId="198" fontId="4" borderId="8" xfId="0" applyNumberFormat="true" applyFont="true" applyBorder="true"/>
    <xf numFmtId="198" fontId="4" borderId="9" xfId="0" applyNumberFormat="true" applyFont="true" applyBorder="true"/>
    <xf numFmtId="0" fontId="4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4" borderId="2" xfId="0" applyNumberFormat="true" applyFont="true" applyBorder="true">
      <alignment horizontal="center"/>
    </xf>
    <xf numFmtId="198" fontId="4" borderId="0" xfId="0" applyNumberFormat="true" applyFont="true">
      <alignment horizontal="center"/>
    </xf>
    <xf numFmtId="198" fontId="4" borderId="0" xfId="0" applyNumberFormat="true" applyFont="true"/>
    <xf numFmtId="198" fontId="4" borderId="3" xfId="0" applyNumberFormat="true" applyFont="true" applyBorder="true"/>
    <xf numFmtId="199" fontId="4" borderId="2" xfId="0" applyNumberFormat="true" applyFont="true" applyBorder="true">
      <alignment horizontal="center"/>
    </xf>
    <xf numFmtId="199" fontId="4" borderId="0" xfId="0" applyNumberFormat="true" applyFont="true">
      <alignment horizontal="center"/>
    </xf>
    <xf numFmtId="199" fontId="4" borderId="3" xfId="0" applyNumberFormat="true" applyFont="true" applyBorder="true">
      <alignment horizontal="center"/>
    </xf>
    <xf numFmtId="197" fontId="1" borderId="0" xfId="0" applyNumberFormat="true" applyFont="true">
      <alignment vertical="center"/>
    </xf>
    <xf numFmtId="0" fontId="4" borderId="3" xfId="0" applyFont="true" applyBorder="true"/>
    <xf numFmtId="0" fontId="1" borderId="3" xfId="0" applyFont="true" applyBorder="true">
      <alignment horizontal="center" vertical="top"/>
    </xf>
    <xf numFmtId="197" fontId="1" borderId="3" xfId="0" applyNumberFormat="true" applyFont="true" applyBorder="true">
      <alignment vertical="center"/>
    </xf>
    <xf numFmtId="200" fontId="4" borderId="2" xfId="0" applyNumberFormat="true" applyFont="true" applyBorder="true">
      <alignment horizontal="center"/>
    </xf>
    <xf numFmtId="200" fontId="4" borderId="0" xfId="0" applyNumberFormat="true" applyFont="true">
      <alignment horizontal="center"/>
    </xf>
    <xf numFmtId="200" fontId="4" borderId="3" xfId="0" applyNumberFormat="true" applyFont="true" applyBorder="true">
      <alignment horizontal="center"/>
    </xf>
    <xf numFmtId="200" fontId="4" borderId="2" xfId="0" applyNumberFormat="true" applyFont="true" applyBorder="true"/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0" fontId="1" borderId="0" xfId="0" applyFont="true"/>
    <xf numFmtId="0" fontId="1" borderId="0" xfId="0" applyFont="true">
      <alignment horizontal="right"/>
    </xf>
    <xf numFmtId="0" fontId="4" borderId="1" xfId="0" applyFont="true" applyBorder="true">
      <alignment horizontal="center" vertical="center"/>
    </xf>
    <xf numFmtId="197" fontId="1" borderId="0" xfId="0" applyNumberFormat="true" applyFont="true"/>
    <xf numFmtId="197" fontId="4" borderId="1" xfId="0" applyNumberFormat="true" applyFont="true" applyBorder="true">
      <alignment horizontal="center" vertical="center"/>
    </xf>
    <xf numFmtId="0" fontId="5" borderId="3" xfId="0" applyFont="true" applyBorder="true">
      <alignment horizontal="right"/>
    </xf>
    <xf numFmtId="197" fontId="1" borderId="2" xfId="0" applyNumberFormat="true" applyFont="true" applyBorder="true"/>
    <xf numFmtId="0" fontId="2" borderId="0" xfId="0" applyFont="true">
      <alignment horizontal="right"/>
    </xf>
    <xf numFmtId="197" fontId="3" borderId="2" xfId="0" applyNumberFormat="true" applyFont="true" applyBorder="true">
      <alignment horizont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/>
    </xf>
    <xf numFmtId="0" fontId="4" borderId="0" xfId="0" applyFont="true">
      <alignment vertical="top"/>
    </xf>
    <xf numFmtId="0" fontId="4" borderId="3" xfId="0" applyFont="true" applyBorder="true">
      <alignment horizontal="center" vertical="top"/>
    </xf>
    <xf numFmtId="0" fontId="6" borderId="1" xfId="0" applyFont="true" applyBorder="true">
      <alignment horizontal="center" vertical="center"/>
    </xf>
    <xf numFmtId="198" fontId="4" borderId="2" xfId="0" applyNumberFormat="true" applyFont="true" applyBorder="true"/>
    <xf numFmtId="0" fontId="4" borderId="0" xfId="0" applyFont="true">
      <alignment horizontal="right" vertical="center" wrapText="true"/>
    </xf>
    <xf numFmtId="3" fontId="4" borderId="0" xfId="0" applyNumberFormat="true" applyFont="true">
      <alignment horizontal="right" vertical="center" wrapText="true"/>
    </xf>
    <xf numFmtId="0" fontId="4" borderId="3" xfId="0" applyFont="true" applyBorder="true">
      <alignment horizontal="right" vertical="center" wrapText="true"/>
    </xf>
    <xf numFmtId="0" fontId="7" borderId="2" xfId="0" applyFont="true" applyBorder="true">
      <alignment horizontal="right" vertical="center" wrapText="true"/>
    </xf>
    <xf numFmtId="199" fontId="4" borderId="2" xfId="0" applyNumberFormat="true" applyFont="true" applyBorder="true"/>
    <xf numFmtId="199" fontId="4" borderId="0" xfId="0" applyNumberFormat="true" applyFont="true"/>
    <xf numFmtId="199" fontId="4" borderId="3" xfId="0" applyNumberFormat="true" applyFont="true" applyBorder="true"/>
    <xf numFmtId="199" fontId="1" borderId="2" xfId="0" applyNumberFormat="true" applyFont="true" applyBorder="true">
      <alignment horizontal="center" vertical="center"/>
    </xf>
    <xf numFmtId="0" fontId="4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>
      <alignment horizontal="center" vertical="center"/>
    </xf>
    <xf numFmtId="0" fontId="5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9" fontId="4" borderId="2" xfId="0" applyNumberFormat="true" applyFont="true" applyBorder="true">
      <alignment horizontal="left"/>
    </xf>
    <xf numFmtId="199" fontId="4" borderId="0" xfId="0" applyNumberFormat="true" applyFont="true">
      <alignment horizontal="left"/>
    </xf>
    <xf numFmtId="199" fontId="4" borderId="3" xfId="0" applyNumberFormat="true" applyFont="true" applyBorder="true">
      <alignment horizontal="left"/>
    </xf>
    <xf numFmtId="0" fontId="1" borderId="2" xfId="0" applyFont="true" applyBorder="true">
      <alignment vertical="center"/>
    </xf>
    <xf numFmtId="198" fontId="4" borderId="0" xfId="0" applyNumberFormat="true" applyFont="true">
      <alignment horizontal="center" vertical="center"/>
    </xf>
    <xf numFmtId="0" fontId="1" borderId="2" xfId="0" applyFont="true" applyBorder="true"/>
    <xf numFmtId="197" fontId="1" borderId="0" xfId="0" applyNumberFormat="true" applyFont="true">
      <alignment horizontal="left" vertical="center"/>
    </xf>
    <xf numFmtId="197" fontId="4" borderId="3" xfId="0" applyNumberFormat="true" applyFont="true" applyBorder="true">
      <alignment vertical="center"/>
    </xf>
    <xf numFmtId="197" fontId="5" borderId="3" xfId="0" applyNumberFormat="true" applyFont="true" applyBorder="true">
      <alignment horizontal="right"/>
    </xf>
    <xf numFmtId="0" fontId="4" borderId="6" xfId="0" applyFont="true" applyBorder="true"/>
    <xf numFmtId="0" fontId="4" borderId="7" xfId="0" applyFont="true" applyBorder="true"/>
    <xf numFmtId="0" fontId="1" borderId="2" xfId="0" applyFont="true" applyBorder="true">
      <alignment horizontal="right"/>
    </xf>
    <xf numFmtId="199" fontId="4" borderId="5" xfId="0" applyNumberFormat="true" applyFont="true" applyBorder="true"/>
    <xf numFmtId="199" fontId="4" borderId="6" xfId="0" applyNumberFormat="true" applyFont="true" applyBorder="true"/>
    <xf numFmtId="199" fontId="4" borderId="7" xfId="0" applyNumberFormat="true" applyFont="true" applyBorder="true"/>
    <xf numFmtId="0" fontId="4" borderId="8" xfId="0" applyFont="true" applyBorder="true"/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5" sqref="A5:V5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3515625" hidden="false" outlineLevel="0"/>
    <col min="3" max="3" bestFit="false" customWidth="true" width="9.78125" hidden="false" outlineLevel="0"/>
    <col min="4" max="4" bestFit="false" customWidth="true" width="10.2109375" hidden="false" outlineLevel="0"/>
    <col min="5" max="5" bestFit="false" customWidth="true" width="10.921875" hidden="false" outlineLevel="0"/>
    <col min="6" max="6" bestFit="false" customWidth="true" width="8.2109375" hidden="false" outlineLevel="0"/>
    <col min="7" max="7" bestFit="false" customWidth="true" width="10.4921875" hidden="false" outlineLevel="0"/>
    <col min="8" max="8" bestFit="false" customWidth="true" width="10.3515625" hidden="false" outlineLevel="0"/>
    <col min="9" max="9" bestFit="false" customWidth="true" width="8.2109375" hidden="false" outlineLevel="0"/>
    <col min="10" max="10" bestFit="false" customWidth="true" width="9.2109375" hidden="false" outlineLevel="0"/>
    <col min="11" max="11" bestFit="false" customWidth="true" width="10.78125" hidden="false" outlineLevel="0"/>
    <col min="12" max="13" bestFit="false" customWidth="true" width="8.2109375" hidden="false" outlineLevel="0"/>
    <col min="14" max="14" bestFit="false" customWidth="true" width="10.3515625" hidden="false" outlineLevel="0"/>
    <col min="15" max="15" bestFit="false" customWidth="true" width="8.2109375" hidden="false" outlineLevel="0"/>
    <col min="16" max="16" bestFit="false" customWidth="true" width="9.921875" hidden="false" outlineLevel="0"/>
    <col min="17" max="17" bestFit="false" customWidth="true" width="10.2109375" hidden="false" outlineLevel="0"/>
    <col min="18" max="18" bestFit="false" customWidth="true" width="8.2109375" hidden="false" outlineLevel="0"/>
    <col min="19" max="19" bestFit="false" customWidth="true" width="11.2109375" hidden="false" outlineLevel="0"/>
    <col min="20" max="20" bestFit="false" customWidth="true" width="10.2109375" hidden="false" outlineLevel="0"/>
    <col min="21" max="22" bestFit="false" customWidth="true" width="9.2109375" hidden="false" outlineLevel="0"/>
    <col min="23" max="23" bestFit="false" customWidth="true" width="14.2109375" hidden="false" outlineLevel="0"/>
    <col min="24" max="24" bestFit="false" customWidth="true" width="9.78125" hidden="false" outlineLevel="0"/>
    <col min="25" max="25" bestFit="false" customWidth="true" width="9.921875" hidden="false" outlineLevel="0"/>
    <col min="26" max="26" bestFit="false" customWidth="true" width="10.78125" hidden="false" outlineLevel="0"/>
    <col min="27" max="27" bestFit="false" customWidth="true" width="10.2109375" hidden="false" outlineLevel="0"/>
    <col min="28" max="28" bestFit="false" customWidth="true" width="10.4921875" hidden="false" outlineLevel="0"/>
    <col min="29" max="29" bestFit="false" customWidth="true" width="13.2109375" hidden="false" outlineLevel="0"/>
    <col min="30" max="30" bestFit="false" customWidth="true" width="10.2109375" hidden="false" outlineLevel="0"/>
    <col min="31" max="32" bestFit="false" customWidth="true" width="9.3515625" hidden="false" outlineLevel="0"/>
    <col min="33" max="33" bestFit="false" customWidth="true" width="10.3515625" hidden="false" outlineLevel="0"/>
    <col min="34" max="34" bestFit="false" customWidth="true" width="9.78125" hidden="false" outlineLevel="0"/>
    <col min="35" max="35" bestFit="false" customWidth="true" width="9.2109375" hidden="false" outlineLevel="0"/>
    <col min="36" max="36" bestFit="false" customWidth="true" width="10.4921875" hidden="false" outlineLevel="0"/>
    <col min="37" max="38" bestFit="false" customWidth="true" width="9.921875" hidden="false" outlineLevel="0"/>
    <col min="39" max="39" bestFit="false" customWidth="true" width="9.78125" hidden="false" outlineLevel="0"/>
    <col min="40" max="40" bestFit="false" customWidth="true" width="8.921875" hidden="false" outlineLevel="0"/>
    <col min="41" max="41" bestFit="false" customWidth="true" width="9.921875" hidden="false" outlineLevel="0"/>
    <col min="42" max="42" bestFit="false" customWidth="true" width="11.2109375" hidden="false" outlineLevel="0"/>
    <col min="43" max="43" bestFit="false" customWidth="true" width="9.78125" hidden="false" outlineLevel="0"/>
    <col min="44" max="44" bestFit="false" customWidth="true" width="9.921875" hidden="false" outlineLevel="0"/>
    <col min="45" max="45" bestFit="false" customWidth="true" width="10.4921875" hidden="false" outlineLevel="0"/>
    <col min="46" max="46" bestFit="false" customWidth="true" width="9.4921875" hidden="false" outlineLevel="0"/>
    <col min="47" max="50" bestFit="false" customWidth="true" width="9.2109375" hidden="false" outlineLevel="0"/>
  </cols>
  <sheetData>
    <row r="1" ht="16.5" customHeight="true">
      <c r="A1" s="1" t="s">
        <v>0</v>
      </c>
      <c r="B1" s="13" t="s">
        <v>36</v>
      </c>
      <c r="C1" s="23"/>
      <c r="D1" s="23"/>
      <c r="E1" s="23"/>
      <c r="F1" s="23"/>
      <c r="G1" s="23"/>
      <c r="H1" s="32"/>
      <c r="I1" s="32"/>
      <c r="J1" s="32"/>
      <c r="K1" s="32"/>
      <c r="L1" s="32"/>
      <c r="M1" s="32"/>
      <c r="N1" s="12"/>
      <c r="O1" s="12"/>
      <c r="P1" s="40"/>
      <c r="Q1" s="40"/>
      <c r="R1" s="42"/>
      <c r="S1" s="17" t="s">
        <v>53</v>
      </c>
      <c r="T1" s="17"/>
      <c r="U1" s="17" t="s">
        <v>57</v>
      </c>
      <c r="V1" s="17"/>
      <c r="W1" s="1" t="s">
        <v>0</v>
      </c>
      <c r="X1" s="13" t="s">
        <v>36</v>
      </c>
      <c r="Y1" s="23"/>
      <c r="Z1" s="40"/>
      <c r="AA1" s="40"/>
      <c r="AB1" s="40"/>
      <c r="AC1" s="71"/>
      <c r="AD1" s="71"/>
      <c r="AE1" s="71"/>
      <c r="AF1" s="71"/>
      <c r="AG1" s="71"/>
      <c r="AH1" s="71"/>
      <c r="AI1" s="71"/>
      <c r="AJ1" s="71"/>
      <c r="AK1" s="32"/>
      <c r="AL1" s="32"/>
      <c r="AM1" s="32"/>
      <c r="AN1" s="32"/>
      <c r="AO1" s="12"/>
      <c r="AP1" s="12"/>
      <c r="AQ1" s="83"/>
      <c r="AR1" s="1" t="s">
        <v>53</v>
      </c>
      <c r="AS1" s="1"/>
      <c r="AT1" s="17" t="s">
        <v>57</v>
      </c>
      <c r="AU1" s="17"/>
      <c r="AV1" s="89"/>
      <c r="AW1" s="12"/>
      <c r="AX1" s="12"/>
    </row>
    <row r="2" ht="18" customHeight="true">
      <c r="A2" s="1" t="s">
        <v>1</v>
      </c>
      <c r="B2" s="14" t="s">
        <v>37</v>
      </c>
      <c r="C2" s="24"/>
      <c r="D2" s="24"/>
      <c r="E2" s="24"/>
      <c r="F2" s="24"/>
      <c r="G2" s="24"/>
      <c r="H2" s="33"/>
      <c r="I2" s="35"/>
      <c r="J2" s="35"/>
      <c r="K2" s="35"/>
      <c r="L2" s="35"/>
      <c r="M2" s="35"/>
      <c r="N2" s="33"/>
      <c r="O2" s="33"/>
      <c r="P2" s="41"/>
      <c r="Q2" s="41"/>
      <c r="R2" s="43"/>
      <c r="S2" s="17" t="s">
        <v>54</v>
      </c>
      <c r="T2" s="17"/>
      <c r="U2" s="48" t="s">
        <v>58</v>
      </c>
      <c r="V2" s="48"/>
      <c r="W2" s="1" t="s">
        <v>1</v>
      </c>
      <c r="X2" s="14" t="s">
        <v>37</v>
      </c>
      <c r="Y2" s="24"/>
      <c r="Z2" s="24"/>
      <c r="AA2" s="24"/>
      <c r="AB2" s="24"/>
      <c r="AC2" s="72"/>
      <c r="AD2" s="72"/>
      <c r="AE2" s="72"/>
      <c r="AF2" s="72"/>
      <c r="AG2" s="72"/>
      <c r="AH2" s="72"/>
      <c r="AI2" s="72"/>
      <c r="AJ2" s="72"/>
      <c r="AK2" s="81"/>
      <c r="AL2" s="81"/>
      <c r="AM2" s="35"/>
      <c r="AN2" s="35"/>
      <c r="AO2" s="33"/>
      <c r="AP2" s="33"/>
      <c r="AQ2" s="84"/>
      <c r="AR2" s="1" t="s">
        <v>54</v>
      </c>
      <c r="AS2" s="1"/>
      <c r="AT2" s="16" t="s">
        <v>58</v>
      </c>
      <c r="AU2" s="16"/>
      <c r="AV2" s="89"/>
      <c r="AW2" s="12"/>
      <c r="AX2" s="12"/>
    </row>
    <row r="3" ht="8.1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2"/>
      <c r="AT3" s="22"/>
      <c r="AU3" s="22"/>
      <c r="AV3" s="12"/>
      <c r="AW3" s="12"/>
      <c r="AX3" s="12"/>
    </row>
    <row r="4" ht="23.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 t="s">
        <v>60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12"/>
      <c r="AW4" s="12"/>
      <c r="AX4" s="12"/>
    </row>
    <row r="5" ht="17.4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 t="s">
        <v>61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12"/>
      <c r="AW5" s="12"/>
      <c r="AX5" s="12"/>
    </row>
    <row r="6" ht="9" customHeight="true">
      <c r="A6" s="5"/>
      <c r="B6" s="5"/>
      <c r="C6" s="5"/>
      <c r="D6" s="5"/>
      <c r="E6" s="5"/>
      <c r="F6" s="5"/>
      <c r="G6" s="5"/>
      <c r="H6" s="4"/>
      <c r="I6" s="4"/>
      <c r="J6" s="4"/>
      <c r="K6" s="4"/>
      <c r="L6" s="4"/>
      <c r="M6" s="4"/>
      <c r="N6" s="4"/>
      <c r="O6" s="4"/>
      <c r="P6" s="5"/>
      <c r="Q6" s="5"/>
      <c r="R6" s="44"/>
      <c r="S6" s="45"/>
      <c r="T6" s="5"/>
      <c r="U6" s="12"/>
      <c r="V6" s="45"/>
      <c r="W6" s="51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45"/>
      <c r="AQ6" s="45"/>
      <c r="AR6" s="45"/>
      <c r="AS6" s="12"/>
      <c r="AT6" s="12"/>
      <c r="AU6" s="12"/>
      <c r="AV6" s="12"/>
      <c r="AW6" s="12"/>
      <c r="AX6" s="12"/>
    </row>
    <row r="7" ht="14.45" customHeight="true">
      <c r="A7" s="6" t="s">
        <v>4</v>
      </c>
      <c r="B7" s="6"/>
      <c r="C7" s="6"/>
      <c r="D7" s="6"/>
      <c r="E7" s="6"/>
      <c r="F7" s="6"/>
      <c r="G7" s="6"/>
      <c r="H7" s="34" t="s">
        <v>47</v>
      </c>
      <c r="I7" s="34"/>
      <c r="J7" s="34"/>
      <c r="K7" s="34"/>
      <c r="L7" s="34"/>
      <c r="M7" s="34"/>
      <c r="N7" s="34"/>
      <c r="O7" s="34"/>
      <c r="P7" s="6"/>
      <c r="Q7" s="33"/>
      <c r="R7" s="33"/>
      <c r="S7" s="33"/>
      <c r="T7" s="6"/>
      <c r="U7" s="33"/>
      <c r="V7" s="49" t="s">
        <v>59</v>
      </c>
      <c r="W7" s="6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82"/>
      <c r="AQ7" s="82"/>
      <c r="AR7" s="33"/>
      <c r="AS7" s="33"/>
      <c r="AT7" s="33"/>
      <c r="AU7" s="82" t="s">
        <v>79</v>
      </c>
      <c r="AV7" s="12"/>
      <c r="AW7" s="12"/>
      <c r="AX7" s="12"/>
    </row>
    <row r="8" ht="22.5" customHeight="true">
      <c r="A8" s="7" t="s">
        <v>5</v>
      </c>
      <c r="B8" s="15" t="s">
        <v>38</v>
      </c>
      <c r="C8" s="15"/>
      <c r="D8" s="15"/>
      <c r="E8" s="15"/>
      <c r="F8" s="15"/>
      <c r="G8" s="15"/>
      <c r="H8" s="15" t="s">
        <v>48</v>
      </c>
      <c r="I8" s="15"/>
      <c r="J8" s="15"/>
      <c r="K8" s="15"/>
      <c r="L8" s="15"/>
      <c r="M8" s="15"/>
      <c r="N8" s="15" t="s">
        <v>51</v>
      </c>
      <c r="O8" s="15"/>
      <c r="P8" s="15"/>
      <c r="Q8" s="15"/>
      <c r="R8" s="15"/>
      <c r="S8" s="15"/>
      <c r="T8" s="17" t="s">
        <v>55</v>
      </c>
      <c r="U8" s="17"/>
      <c r="V8" s="17"/>
      <c r="W8" s="17" t="s">
        <v>5</v>
      </c>
      <c r="X8" s="15" t="s">
        <v>65</v>
      </c>
      <c r="Y8" s="15"/>
      <c r="Z8" s="15"/>
      <c r="AA8" s="15" t="s">
        <v>67</v>
      </c>
      <c r="AB8" s="15"/>
      <c r="AC8" s="15"/>
      <c r="AD8" s="15" t="s">
        <v>68</v>
      </c>
      <c r="AE8" s="15"/>
      <c r="AF8" s="15"/>
      <c r="AG8" s="15"/>
      <c r="AH8" s="15"/>
      <c r="AI8" s="15"/>
      <c r="AJ8" s="15" t="s">
        <v>72</v>
      </c>
      <c r="AK8" s="15"/>
      <c r="AL8" s="15"/>
      <c r="AM8" s="15"/>
      <c r="AN8" s="15"/>
      <c r="AO8" s="15"/>
      <c r="AP8" s="15" t="s">
        <v>74</v>
      </c>
      <c r="AQ8" s="15"/>
      <c r="AR8" s="15"/>
      <c r="AS8" s="15" t="s">
        <v>77</v>
      </c>
      <c r="AT8" s="15"/>
      <c r="AU8" s="15"/>
      <c r="AV8" s="89"/>
      <c r="AW8" s="12"/>
      <c r="AX8" s="12"/>
    </row>
    <row r="9" ht="18" customHeight="true">
      <c r="A9" s="7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7"/>
      <c r="U9" s="17"/>
      <c r="V9" s="17"/>
      <c r="W9" s="17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89"/>
      <c r="AW9" s="12"/>
      <c r="AX9" s="12"/>
    </row>
    <row r="10" ht="24" customHeight="true">
      <c r="A10" s="7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7"/>
      <c r="U10" s="17"/>
      <c r="V10" s="17"/>
      <c r="W10" s="17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90"/>
      <c r="AW10" s="12"/>
      <c r="AX10" s="12"/>
    </row>
    <row r="11" ht="16.5" customHeight="true">
      <c r="A11" s="7"/>
      <c r="B11" s="16" t="s">
        <v>39</v>
      </c>
      <c r="C11" s="16"/>
      <c r="D11" s="1" t="s">
        <v>43</v>
      </c>
      <c r="E11" s="16" t="s">
        <v>45</v>
      </c>
      <c r="F11" s="16"/>
      <c r="G11" s="1" t="s">
        <v>43</v>
      </c>
      <c r="H11" s="16" t="s">
        <v>45</v>
      </c>
      <c r="I11" s="16"/>
      <c r="J11" s="1" t="s">
        <v>43</v>
      </c>
      <c r="K11" s="16" t="s">
        <v>49</v>
      </c>
      <c r="L11" s="16"/>
      <c r="M11" s="1" t="s">
        <v>43</v>
      </c>
      <c r="N11" s="16" t="s">
        <v>39</v>
      </c>
      <c r="O11" s="16"/>
      <c r="P11" s="1" t="s">
        <v>43</v>
      </c>
      <c r="Q11" s="16" t="s">
        <v>52</v>
      </c>
      <c r="R11" s="16"/>
      <c r="S11" s="1" t="s">
        <v>43</v>
      </c>
      <c r="T11" s="46" t="s">
        <v>39</v>
      </c>
      <c r="U11" s="46"/>
      <c r="V11" s="1" t="s">
        <v>43</v>
      </c>
      <c r="W11" s="17"/>
      <c r="X11" s="46" t="s">
        <v>52</v>
      </c>
      <c r="Y11" s="46"/>
      <c r="Z11" s="1" t="s">
        <v>43</v>
      </c>
      <c r="AA11" s="69" t="s">
        <v>52</v>
      </c>
      <c r="AB11" s="70"/>
      <c r="AC11" s="73" t="s">
        <v>43</v>
      </c>
      <c r="AD11" s="16" t="s">
        <v>49</v>
      </c>
      <c r="AE11" s="16"/>
      <c r="AF11" s="1" t="s">
        <v>43</v>
      </c>
      <c r="AG11" s="16" t="s">
        <v>69</v>
      </c>
      <c r="AH11" s="16"/>
      <c r="AI11" s="1" t="s">
        <v>43</v>
      </c>
      <c r="AJ11" s="46" t="s">
        <v>49</v>
      </c>
      <c r="AK11" s="46"/>
      <c r="AL11" s="1" t="s">
        <v>43</v>
      </c>
      <c r="AM11" s="46" t="s">
        <v>69</v>
      </c>
      <c r="AN11" s="46"/>
      <c r="AO11" s="1" t="s">
        <v>43</v>
      </c>
      <c r="AP11" s="46" t="s">
        <v>75</v>
      </c>
      <c r="AQ11" s="46"/>
      <c r="AR11" s="1" t="s">
        <v>43</v>
      </c>
      <c r="AS11" s="46" t="s">
        <v>78</v>
      </c>
      <c r="AT11" s="46"/>
      <c r="AU11" s="1" t="s">
        <v>43</v>
      </c>
      <c r="AV11" s="90"/>
      <c r="AW11" s="12"/>
      <c r="AX11" s="12"/>
    </row>
    <row r="12" ht="18" customHeight="true">
      <c r="A12" s="7"/>
      <c r="B12" s="17" t="s">
        <v>40</v>
      </c>
      <c r="C12" s="17"/>
      <c r="D12" s="17"/>
      <c r="E12" s="17" t="s">
        <v>46</v>
      </c>
      <c r="F12" s="17"/>
      <c r="G12" s="17"/>
      <c r="H12" s="17" t="s">
        <v>46</v>
      </c>
      <c r="I12" s="17"/>
      <c r="J12" s="17"/>
      <c r="K12" s="17" t="s">
        <v>50</v>
      </c>
      <c r="L12" s="17"/>
      <c r="M12" s="17"/>
      <c r="N12" s="17" t="s">
        <v>40</v>
      </c>
      <c r="O12" s="17"/>
      <c r="P12" s="17"/>
      <c r="Q12" s="17" t="s">
        <v>46</v>
      </c>
      <c r="R12" s="17"/>
      <c r="S12" s="17"/>
      <c r="T12" s="17" t="s">
        <v>56</v>
      </c>
      <c r="U12" s="17"/>
      <c r="V12" s="17"/>
      <c r="W12" s="17"/>
      <c r="X12" s="17" t="s">
        <v>66</v>
      </c>
      <c r="Y12" s="17"/>
      <c r="Z12" s="17"/>
      <c r="AA12" s="17" t="s">
        <v>66</v>
      </c>
      <c r="AB12" s="17"/>
      <c r="AC12" s="17"/>
      <c r="AD12" s="17" t="s">
        <v>66</v>
      </c>
      <c r="AE12" s="17"/>
      <c r="AF12" s="17"/>
      <c r="AG12" s="17" t="s">
        <v>40</v>
      </c>
      <c r="AH12" s="17"/>
      <c r="AI12" s="17"/>
      <c r="AJ12" s="17" t="s">
        <v>66</v>
      </c>
      <c r="AK12" s="17"/>
      <c r="AL12" s="17"/>
      <c r="AM12" s="17" t="s">
        <v>40</v>
      </c>
      <c r="AN12" s="17"/>
      <c r="AO12" s="17"/>
      <c r="AP12" s="17" t="s">
        <v>76</v>
      </c>
      <c r="AQ12" s="17"/>
      <c r="AR12" s="17"/>
      <c r="AS12" s="17" t="s">
        <v>40</v>
      </c>
      <c r="AT12" s="17"/>
      <c r="AU12" s="17"/>
      <c r="AV12" s="90"/>
      <c r="AW12" s="12"/>
      <c r="AX12" s="12"/>
    </row>
    <row r="13" ht="20.25" customHeight="true">
      <c r="A13" s="7"/>
      <c r="B13" s="1" t="s">
        <v>41</v>
      </c>
      <c r="C13" s="1" t="s">
        <v>42</v>
      </c>
      <c r="D13" s="1" t="s">
        <v>44</v>
      </c>
      <c r="E13" s="1" t="s">
        <v>41</v>
      </c>
      <c r="F13" s="1" t="s">
        <v>42</v>
      </c>
      <c r="G13" s="1" t="s">
        <v>44</v>
      </c>
      <c r="H13" s="1" t="s">
        <v>41</v>
      </c>
      <c r="I13" s="1" t="s">
        <v>42</v>
      </c>
      <c r="J13" s="1" t="s">
        <v>44</v>
      </c>
      <c r="K13" s="1" t="s">
        <v>41</v>
      </c>
      <c r="L13" s="1" t="s">
        <v>42</v>
      </c>
      <c r="M13" s="1" t="s">
        <v>44</v>
      </c>
      <c r="N13" s="1" t="s">
        <v>41</v>
      </c>
      <c r="O13" s="1" t="s">
        <v>42</v>
      </c>
      <c r="P13" s="1" t="s">
        <v>44</v>
      </c>
      <c r="Q13" s="1" t="s">
        <v>41</v>
      </c>
      <c r="R13" s="1" t="s">
        <v>42</v>
      </c>
      <c r="S13" s="1" t="s">
        <v>44</v>
      </c>
      <c r="T13" s="1" t="s">
        <v>41</v>
      </c>
      <c r="U13" s="1" t="s">
        <v>42</v>
      </c>
      <c r="V13" s="1" t="s">
        <v>44</v>
      </c>
      <c r="W13" s="17"/>
      <c r="X13" s="59" t="s">
        <v>41</v>
      </c>
      <c r="Y13" s="1" t="s">
        <v>42</v>
      </c>
      <c r="Z13" s="1" t="s">
        <v>44</v>
      </c>
      <c r="AA13" s="59" t="s">
        <v>41</v>
      </c>
      <c r="AB13" s="1" t="s">
        <v>42</v>
      </c>
      <c r="AC13" s="1" t="s">
        <v>44</v>
      </c>
      <c r="AD13" s="1" t="s">
        <v>41</v>
      </c>
      <c r="AE13" s="1" t="s">
        <v>42</v>
      </c>
      <c r="AF13" s="1" t="s">
        <v>44</v>
      </c>
      <c r="AG13" s="1" t="s">
        <v>41</v>
      </c>
      <c r="AH13" s="1" t="s">
        <v>42</v>
      </c>
      <c r="AI13" s="1" t="s">
        <v>44</v>
      </c>
      <c r="AJ13" s="59" t="s">
        <v>41</v>
      </c>
      <c r="AK13" s="1" t="s">
        <v>42</v>
      </c>
      <c r="AL13" s="1" t="s">
        <v>44</v>
      </c>
      <c r="AM13" s="59" t="s">
        <v>41</v>
      </c>
      <c r="AN13" s="1" t="s">
        <v>42</v>
      </c>
      <c r="AO13" s="1" t="s">
        <v>44</v>
      </c>
      <c r="AP13" s="59" t="s">
        <v>41</v>
      </c>
      <c r="AQ13" s="1" t="s">
        <v>42</v>
      </c>
      <c r="AR13" s="1" t="s">
        <v>44</v>
      </c>
      <c r="AS13" s="59" t="s">
        <v>41</v>
      </c>
      <c r="AT13" s="1" t="s">
        <v>42</v>
      </c>
      <c r="AU13" s="1" t="s">
        <v>44</v>
      </c>
      <c r="AV13" s="90"/>
      <c r="AW13" s="12"/>
      <c r="AX13" s="12"/>
    </row>
    <row r="14" ht="15.95" customHeight="true">
      <c r="A14" s="8" t="s">
        <v>6</v>
      </c>
      <c r="B14" s="18" t="n">
        <f>SUM(B15:B43)</f>
        <v>7059</v>
      </c>
      <c r="C14" s="25" t="n">
        <f>SUM(C15:C43)</f>
        <v>6977</v>
      </c>
      <c r="D14" s="29" t="n">
        <f>IF(B14&gt;0, C14/B14*100, "--")</f>
        <v>98.838362374274</v>
      </c>
      <c r="E14" s="25" t="n">
        <f>SUM(E15:E43)</f>
        <v>9591</v>
      </c>
      <c r="F14" s="25" t="n">
        <f>SUM(F15:F43)</f>
        <v>9360</v>
      </c>
      <c r="G14" s="29" t="n">
        <f>IF(E14&gt;0, F14/E14*100, "--")</f>
        <v>97.5914920237723</v>
      </c>
      <c r="H14" s="25" t="n">
        <f>SUM(H15:H43)</f>
        <v>9591</v>
      </c>
      <c r="I14" s="25" t="n">
        <f>SUM(I15:I43)</f>
        <v>9326</v>
      </c>
      <c r="J14" s="29" t="n">
        <f>IF(H14&gt;0, I14/H14*100, "--")</f>
        <v>97.2369930142842</v>
      </c>
      <c r="K14" s="25" t="n">
        <f>SUM(K15:K43)</f>
        <v>9749</v>
      </c>
      <c r="L14" s="25" t="n">
        <f>SUM(L15:L43)</f>
        <v>9217</v>
      </c>
      <c r="M14" s="36" t="n">
        <f>IF(K14&gt;0, L14/K14*100, "--")</f>
        <v>94.5430300543646</v>
      </c>
      <c r="N14" s="25" t="n">
        <f>SUM(N15:N43)</f>
        <v>7059</v>
      </c>
      <c r="O14" s="25" t="n">
        <f>SUM(O15:O43)</f>
        <v>6819</v>
      </c>
      <c r="P14" s="29" t="n">
        <f>IF(N14&gt;0, O14/N14*100, "--")</f>
        <v>96.6000849978751</v>
      </c>
      <c r="Q14" s="25" t="n">
        <f>SUM(Q15:Q43)</f>
        <v>8795</v>
      </c>
      <c r="R14" s="25" t="n">
        <f>SUM(R15:R43)</f>
        <v>8025</v>
      </c>
      <c r="S14" s="29" t="n">
        <f>IF(Q14&gt;0, R14/Q14*100, "--")</f>
        <v>91.2450255827175</v>
      </c>
      <c r="T14" s="25" t="n">
        <f>SUM(T15:T43)</f>
        <v>7059</v>
      </c>
      <c r="U14" s="25" t="n">
        <f>SUM(U15:U43)</f>
        <v>6652</v>
      </c>
      <c r="V14" s="29" t="n">
        <f>IF(T14&gt;0, U14/T14*100, "--")</f>
        <v>94.2343108088964</v>
      </c>
      <c r="W14" s="52" t="s">
        <v>6</v>
      </c>
      <c r="X14" s="60" t="n">
        <f>SUM(X15:X43)</f>
        <v>8793</v>
      </c>
      <c r="Y14" s="60" t="n">
        <f>SUM(Y15:Y43)</f>
        <v>8530</v>
      </c>
      <c r="Z14" s="65" t="n">
        <f>IF(X14&gt;0, Y14/X14*100, "--")</f>
        <v>97.0089844194245</v>
      </c>
      <c r="AA14" s="60" t="n">
        <f>SUM(AA15:AA43)</f>
        <v>8793</v>
      </c>
      <c r="AB14" s="60" t="n">
        <f>SUM(AB15:AB43)</f>
        <v>8496</v>
      </c>
      <c r="AC14" s="74" t="n">
        <f>IF(AA14&gt;0, AB14/AA14*100, "--")</f>
        <v>96.6223132036848</v>
      </c>
      <c r="AD14" s="60" t="n">
        <f>SUM(AD15:AD43)</f>
        <v>9757</v>
      </c>
      <c r="AE14" s="60" t="n">
        <f>SUM(AE15:AE43)</f>
        <v>9347</v>
      </c>
      <c r="AF14" s="65" t="n">
        <f>IF(AD14&gt;0, AE14/AD14*100, "--")</f>
        <v>95.7978886952957</v>
      </c>
      <c r="AG14" s="60" t="n">
        <f>SUM(AG15:AG43)</f>
        <v>10275</v>
      </c>
      <c r="AH14" s="60" t="n">
        <f>SUM(AH15:AH43)</f>
        <v>9897</v>
      </c>
      <c r="AI14" s="65" t="n">
        <f>IF(AG14&gt;0, AH14/AG14*100, "--")</f>
        <v>96.3211678832117</v>
      </c>
      <c r="AJ14" s="60" t="n">
        <f>SUM(AJ15:AJ43)</f>
        <v>9757</v>
      </c>
      <c r="AK14" s="60" t="n">
        <f>SUM(AK15:AK43)</f>
        <v>9405</v>
      </c>
      <c r="AL14" s="65" t="n">
        <f>IF(AJ14&gt;0, AK14/AJ14*100, "--")</f>
        <v>96.3923337091319</v>
      </c>
      <c r="AM14" s="60" t="n">
        <f>SUM(AM15:AM43)</f>
        <v>10275</v>
      </c>
      <c r="AN14" s="60" t="n">
        <f>SUM(AN15:AN43)</f>
        <v>9583</v>
      </c>
      <c r="AO14" s="65" t="n">
        <f>IF(AM14&gt;0, AN14/AM14*100, "--")</f>
        <v>93.2652068126521</v>
      </c>
      <c r="AP14" s="60" t="n">
        <f>SUM(AP15:AP43)</f>
        <v>25043</v>
      </c>
      <c r="AQ14" s="60" t="n">
        <f>SUM(AQ15:AQ43)</f>
        <v>24305</v>
      </c>
      <c r="AR14" s="65" t="n">
        <f>IF(AP14&gt;0, AQ14/AP14*100, "--")</f>
        <v>97.0530687217985</v>
      </c>
      <c r="AS14" s="60" t="n">
        <f>SUM(AS15:AS43)</f>
        <v>25043</v>
      </c>
      <c r="AT14" s="60" t="n">
        <f>SUM(AT15:AT43)</f>
        <v>24396</v>
      </c>
      <c r="AU14" s="86" t="n">
        <f>IF(AS14&gt;0, AT14/AS14*100, "--")</f>
        <v>97.4164437168071</v>
      </c>
      <c r="AV14" s="89"/>
      <c r="AW14" s="12"/>
      <c r="AX14" s="12"/>
    </row>
    <row r="15" ht="15.95" customHeight="true">
      <c r="A15" s="9" t="s">
        <v>7</v>
      </c>
      <c r="B15" s="19" t="n">
        <v>155</v>
      </c>
      <c r="C15" s="26" t="n">
        <v>152</v>
      </c>
      <c r="D15" s="30" t="n">
        <f>IF(B15&gt;0, C15/B15*100, "--")</f>
        <v>98.0645161290323</v>
      </c>
      <c r="E15" s="26" t="n">
        <v>253</v>
      </c>
      <c r="F15" s="26" t="n">
        <v>250</v>
      </c>
      <c r="G15" s="30" t="n">
        <f>IF(E15&gt;0, F15/E15*100, "--")</f>
        <v>98.8142292490119</v>
      </c>
      <c r="H15" s="27" t="n">
        <v>253</v>
      </c>
      <c r="I15" s="27" t="n">
        <v>250</v>
      </c>
      <c r="J15" s="30" t="n">
        <f>IF(H15&gt;0, I15/H15*100, "--")</f>
        <v>98.8142292490119</v>
      </c>
      <c r="K15" s="27" t="n">
        <v>253</v>
      </c>
      <c r="L15" s="27" t="n">
        <v>245</v>
      </c>
      <c r="M15" s="37" t="n">
        <f>IF(K15&gt;0, L15/K15*100, "--")</f>
        <v>96.8379446640316</v>
      </c>
      <c r="N15" s="27" t="n">
        <v>155</v>
      </c>
      <c r="O15" s="27" t="n">
        <v>148</v>
      </c>
      <c r="P15" s="30" t="n">
        <f>IF(N15&gt;0, O15/N15*100, "--")</f>
        <v>95.4838709677419</v>
      </c>
      <c r="Q15" s="27" t="n">
        <v>226</v>
      </c>
      <c r="R15" s="27" t="n">
        <v>217</v>
      </c>
      <c r="S15" s="30" t="n">
        <f>IF(Q15&gt;0, R15/Q15*100, "--")</f>
        <v>96.0176991150443</v>
      </c>
      <c r="T15" s="27" t="n">
        <v>155</v>
      </c>
      <c r="U15" s="27" t="n">
        <v>144</v>
      </c>
      <c r="V15" s="30" t="n">
        <f>IF(T15&gt;0, U15/T15*100, "--")</f>
        <v>92.9032258064516</v>
      </c>
      <c r="W15" s="53" t="s">
        <v>7</v>
      </c>
      <c r="X15" s="61" t="n">
        <v>226</v>
      </c>
      <c r="Y15" s="61" t="n">
        <v>217</v>
      </c>
      <c r="Z15" s="66" t="n">
        <f>IF(X15&gt;0, Y15/X15*100, "--")</f>
        <v>96.0176991150443</v>
      </c>
      <c r="AA15" s="61" t="n">
        <v>226</v>
      </c>
      <c r="AB15" s="61" t="n">
        <v>217</v>
      </c>
      <c r="AC15" s="75" t="n">
        <f>IF(AA15&gt;0, AB15/AA15*100, "--")</f>
        <v>96.0176991150443</v>
      </c>
      <c r="AD15" s="78" t="n">
        <v>253</v>
      </c>
      <c r="AE15" s="78" t="n">
        <v>248</v>
      </c>
      <c r="AF15" s="66" t="n">
        <f>IF(AD15&gt;0, AE15/AD15*100, "--")</f>
        <v>98.0237154150198</v>
      </c>
      <c r="AG15" s="78" t="n">
        <v>275</v>
      </c>
      <c r="AH15" s="78" t="n">
        <v>264</v>
      </c>
      <c r="AI15" s="66" t="n">
        <f>IF(AG15&gt;0, AH15/AG15*100, "--")</f>
        <v>96</v>
      </c>
      <c r="AJ15" s="27" t="n">
        <v>253</v>
      </c>
      <c r="AK15" s="27" t="n">
        <v>249</v>
      </c>
      <c r="AL15" s="66" t="n">
        <f>IF(AJ15&gt;0, AK15/AJ15*100, "--")</f>
        <v>98.4189723320158</v>
      </c>
      <c r="AM15" s="27" t="n">
        <v>275</v>
      </c>
      <c r="AN15" s="27" t="n">
        <v>258</v>
      </c>
      <c r="AO15" s="66" t="n">
        <f>IF(AM15&gt;0, AN15/AM15*100, "--")</f>
        <v>93.8181818181818</v>
      </c>
      <c r="AP15" s="27" t="n">
        <v>751</v>
      </c>
      <c r="AQ15" s="27" t="n">
        <v>740</v>
      </c>
      <c r="AR15" s="66" t="n">
        <f>IF(AP15&gt;0, AQ15/AP15*100, "--")</f>
        <v>98.5352862849534</v>
      </c>
      <c r="AS15" s="27" t="n">
        <v>751</v>
      </c>
      <c r="AT15" s="27" t="n">
        <v>741</v>
      </c>
      <c r="AU15" s="87" t="n">
        <f>IF(AS15&gt;0, AT15/AS15*100, "--")</f>
        <v>98.6684420772304</v>
      </c>
      <c r="AV15" s="89"/>
      <c r="AW15" s="12"/>
      <c r="AX15" s="12"/>
    </row>
    <row r="16" ht="21" customHeight="true">
      <c r="A16" s="9" t="s">
        <v>8</v>
      </c>
      <c r="B16" s="19" t="n">
        <v>40</v>
      </c>
      <c r="C16" s="26" t="n">
        <v>40</v>
      </c>
      <c r="D16" s="30" t="n">
        <f>IF(B16&gt;0, C16/B16*100, "--")</f>
        <v>100</v>
      </c>
      <c r="E16" s="26" t="n">
        <v>67</v>
      </c>
      <c r="F16" s="26" t="n">
        <v>67</v>
      </c>
      <c r="G16" s="30" t="n">
        <f>IF(E16&gt;0, F16/E16*100, "--")</f>
        <v>100</v>
      </c>
      <c r="H16" s="27" t="n">
        <v>67</v>
      </c>
      <c r="I16" s="27" t="n">
        <v>67</v>
      </c>
      <c r="J16" s="30" t="n">
        <f>IF(H16&gt;0, I16/H16*100, "--")</f>
        <v>100</v>
      </c>
      <c r="K16" s="27" t="n">
        <v>45</v>
      </c>
      <c r="L16" s="27" t="n">
        <v>44</v>
      </c>
      <c r="M16" s="37" t="n">
        <f>IF(K16&gt;0, L16/K16*100, "--")</f>
        <v>97.7777777777778</v>
      </c>
      <c r="N16" s="27" t="n">
        <v>40</v>
      </c>
      <c r="O16" s="27" t="n">
        <v>40</v>
      </c>
      <c r="P16" s="30" t="n">
        <f>IF(N16&gt;0, O16/N16*100, "--")</f>
        <v>100</v>
      </c>
      <c r="Q16" s="27" t="n">
        <v>47</v>
      </c>
      <c r="R16" s="27" t="n">
        <v>47</v>
      </c>
      <c r="S16" s="30" t="n">
        <f>IF(Q16&gt;0, R16/Q16*100, "--")</f>
        <v>100</v>
      </c>
      <c r="T16" s="27" t="n">
        <v>40</v>
      </c>
      <c r="U16" s="27" t="n">
        <v>39</v>
      </c>
      <c r="V16" s="30" t="n">
        <f>IF(T16&gt;0, U16/T16*100, "--")</f>
        <v>97.5</v>
      </c>
      <c r="W16" s="53" t="s">
        <v>8</v>
      </c>
      <c r="X16" s="61" t="n">
        <v>47</v>
      </c>
      <c r="Y16" s="61" t="n">
        <v>47</v>
      </c>
      <c r="Z16" s="66" t="n">
        <f>IF(X16&gt;0, Y16/X16*100, "--")</f>
        <v>100</v>
      </c>
      <c r="AA16" s="61" t="n">
        <v>47</v>
      </c>
      <c r="AB16" s="61" t="n">
        <v>47</v>
      </c>
      <c r="AC16" s="75" t="n">
        <f>IF(AA16&gt;0, AB16/AA16*100, "--")</f>
        <v>100</v>
      </c>
      <c r="AD16" s="78" t="n">
        <v>44</v>
      </c>
      <c r="AE16" s="78" t="n">
        <v>43</v>
      </c>
      <c r="AF16" s="66" t="n">
        <f>IF(AD16&gt;0, AE16/AD16*100, "--")</f>
        <v>97.7272727272727</v>
      </c>
      <c r="AG16" s="78" t="n">
        <v>52</v>
      </c>
      <c r="AH16" s="78" t="n">
        <v>52</v>
      </c>
      <c r="AI16" s="66" t="n">
        <f>IF(AG16&gt;0, AH16/AG16*100, "--")</f>
        <v>100</v>
      </c>
      <c r="AJ16" s="27" t="n">
        <v>44</v>
      </c>
      <c r="AK16" s="27" t="n">
        <v>43</v>
      </c>
      <c r="AL16" s="66" t="n">
        <f>IF(AJ16&gt;0, AK16/AJ16*100, "--")</f>
        <v>97.7272727272727</v>
      </c>
      <c r="AM16" s="27" t="n">
        <v>52</v>
      </c>
      <c r="AN16" s="27" t="n">
        <v>50</v>
      </c>
      <c r="AO16" s="66" t="n">
        <f>IF(AM16&gt;0, AN16/AM16*100, "--")</f>
        <v>96.1538461538462</v>
      </c>
      <c r="AP16" s="27" t="n">
        <v>87</v>
      </c>
      <c r="AQ16" s="27" t="n">
        <v>87</v>
      </c>
      <c r="AR16" s="66" t="n">
        <f>IF(AP16&gt;0, AQ16/AP16*100, "--")</f>
        <v>100</v>
      </c>
      <c r="AS16" s="27" t="n">
        <v>87</v>
      </c>
      <c r="AT16" s="27" t="n">
        <v>87</v>
      </c>
      <c r="AU16" s="87" t="n">
        <f>IF(AS16&gt;0, AT16/AS16*100, "--")</f>
        <v>100</v>
      </c>
      <c r="AV16" s="89"/>
      <c r="AW16" s="12"/>
      <c r="AX16" s="12"/>
    </row>
    <row r="17" ht="21" customHeight="true">
      <c r="A17" s="9" t="s">
        <v>9</v>
      </c>
      <c r="B17" s="19" t="n">
        <v>129</v>
      </c>
      <c r="C17" s="26" t="n">
        <v>129</v>
      </c>
      <c r="D17" s="30" t="n">
        <f>IF(B17&gt;0, C17/B17*100, "--")</f>
        <v>100</v>
      </c>
      <c r="E17" s="26" t="n">
        <v>172</v>
      </c>
      <c r="F17" s="26" t="n">
        <v>168</v>
      </c>
      <c r="G17" s="30" t="n">
        <f>IF(E17&gt;0, F17/E17*100, "--")</f>
        <v>97.6744186046512</v>
      </c>
      <c r="H17" s="27" t="n">
        <v>172</v>
      </c>
      <c r="I17" s="27" t="n">
        <v>166</v>
      </c>
      <c r="J17" s="30" t="n">
        <f>IF(H17&gt;0, I17/H17*100, "--")</f>
        <v>96.5116279069767</v>
      </c>
      <c r="K17" s="27" t="n">
        <v>155</v>
      </c>
      <c r="L17" s="27" t="n">
        <v>151</v>
      </c>
      <c r="M17" s="37" t="n">
        <f>IF(K17&gt;0, L17/K17*100, "--")</f>
        <v>97.4193548387097</v>
      </c>
      <c r="N17" s="27" t="n">
        <v>128</v>
      </c>
      <c r="O17" s="27" t="n">
        <v>122</v>
      </c>
      <c r="P17" s="30" t="n">
        <f>IF(N17&gt;0, O17/N17*100, "--")</f>
        <v>95.3125</v>
      </c>
      <c r="Q17" s="27" t="n">
        <v>148</v>
      </c>
      <c r="R17" s="27" t="n">
        <v>137</v>
      </c>
      <c r="S17" s="30" t="n">
        <f>IF(Q17&gt;0, R17/Q17*100, "--")</f>
        <v>92.5675675675676</v>
      </c>
      <c r="T17" s="27" t="n">
        <v>129</v>
      </c>
      <c r="U17" s="27" t="n">
        <v>121</v>
      </c>
      <c r="V17" s="30" t="n">
        <f>IF(T17&gt;0, U17/T17*100, "--")</f>
        <v>93.7984496124031</v>
      </c>
      <c r="W17" s="53" t="s">
        <v>9</v>
      </c>
      <c r="X17" s="61" t="n">
        <v>148</v>
      </c>
      <c r="Y17" s="61" t="n">
        <v>145</v>
      </c>
      <c r="Z17" s="66" t="n">
        <f>IF(X17&gt;0, Y17/X17*100, "--")</f>
        <v>97.972972972973</v>
      </c>
      <c r="AA17" s="61" t="n">
        <v>148</v>
      </c>
      <c r="AB17" s="61" t="n">
        <v>143</v>
      </c>
      <c r="AC17" s="75" t="n">
        <f>IF(AA17&gt;0, AB17/AA17*100, "--")</f>
        <v>96.6216216216216</v>
      </c>
      <c r="AD17" s="27" t="n">
        <v>155</v>
      </c>
      <c r="AE17" s="27" t="n">
        <v>150</v>
      </c>
      <c r="AF17" s="66" t="n">
        <f>IF(AD17&gt;0, AE17/AD17*100, "--")</f>
        <v>96.7741935483871</v>
      </c>
      <c r="AG17" s="27" t="n">
        <v>175</v>
      </c>
      <c r="AH17" s="27" t="n">
        <v>171</v>
      </c>
      <c r="AI17" s="66" t="n">
        <f>IF(AG17&gt;0, AH17/AG17*100, "--")</f>
        <v>97.7142857142857</v>
      </c>
      <c r="AJ17" s="27" t="n">
        <v>155</v>
      </c>
      <c r="AK17" s="27" t="n">
        <v>150</v>
      </c>
      <c r="AL17" s="66" t="n">
        <f>IF(AJ17&gt;0, AK17/AJ17*100, "--")</f>
        <v>96.7741935483871</v>
      </c>
      <c r="AM17" s="27" t="n">
        <v>175</v>
      </c>
      <c r="AN17" s="27" t="n">
        <v>168</v>
      </c>
      <c r="AO17" s="66" t="n">
        <f>IF(AM17&gt;0, AN17/AM17*100, "--")</f>
        <v>96</v>
      </c>
      <c r="AP17" s="27" t="n">
        <v>398</v>
      </c>
      <c r="AQ17" s="27" t="n">
        <v>389</v>
      </c>
      <c r="AR17" s="66" t="n">
        <f>IF(AP17&gt;0, AQ17/AP17*100, "--")</f>
        <v>97.7386934673367</v>
      </c>
      <c r="AS17" s="27" t="n">
        <v>398</v>
      </c>
      <c r="AT17" s="27" t="n">
        <v>391</v>
      </c>
      <c r="AU17" s="87" t="n">
        <f>IF(AS17&gt;0, AT17/AS17*100, "--")</f>
        <v>98.2412060301508</v>
      </c>
      <c r="AV17" s="89"/>
      <c r="AW17" s="12"/>
      <c r="AX17" s="12"/>
    </row>
    <row r="18" ht="21" customHeight="true">
      <c r="A18" s="9" t="s">
        <v>10</v>
      </c>
      <c r="B18" s="20" t="n">
        <v>476</v>
      </c>
      <c r="C18" s="27" t="n">
        <v>470</v>
      </c>
      <c r="D18" s="30" t="n">
        <f>IF(B18&gt;0, C18/B18*100, "--")</f>
        <v>98.7394957983193</v>
      </c>
      <c r="E18" s="27" t="n">
        <v>683</v>
      </c>
      <c r="F18" s="27" t="n">
        <v>674</v>
      </c>
      <c r="G18" s="30" t="n">
        <f>IF(E18&gt;0, F18/E18*100, "--")</f>
        <v>98.6822840409956</v>
      </c>
      <c r="H18" s="27" t="n">
        <v>683</v>
      </c>
      <c r="I18" s="27" t="n">
        <v>672</v>
      </c>
      <c r="J18" s="30" t="n">
        <f>IF(H18&gt;0, I18/H18*100, "--")</f>
        <v>98.389458272328</v>
      </c>
      <c r="K18" s="27" t="n">
        <v>699</v>
      </c>
      <c r="L18" s="27" t="n">
        <v>674</v>
      </c>
      <c r="M18" s="37" t="n">
        <f>IF(K18&gt;0, L18/K18*100, "--")</f>
        <v>96.4234620886981</v>
      </c>
      <c r="N18" s="27" t="n">
        <v>476</v>
      </c>
      <c r="O18" s="27" t="n">
        <v>462</v>
      </c>
      <c r="P18" s="30" t="n">
        <f>IF(N18&gt;0, O18/N18*100, "--")</f>
        <v>97.0588235294118</v>
      </c>
      <c r="Q18" s="27" t="n">
        <v>617</v>
      </c>
      <c r="R18" s="27" t="n">
        <v>581</v>
      </c>
      <c r="S18" s="30" t="n">
        <f>IF(Q18&gt;0, R18/Q18*100, "--")</f>
        <v>94.1653160453809</v>
      </c>
      <c r="T18" s="27" t="n">
        <v>476</v>
      </c>
      <c r="U18" s="27" t="n">
        <v>445</v>
      </c>
      <c r="V18" s="30" t="n">
        <f>IF(T18&gt;0, U18/T18*100, "--")</f>
        <v>93.4873949579832</v>
      </c>
      <c r="W18" s="53" t="s">
        <v>10</v>
      </c>
      <c r="X18" s="61" t="n">
        <v>616</v>
      </c>
      <c r="Y18" s="61" t="n">
        <v>604</v>
      </c>
      <c r="Z18" s="66" t="n">
        <f>IF(X18&gt;0, Y18/X18*100, "--")</f>
        <v>98.0519480519481</v>
      </c>
      <c r="AA18" s="61" t="n">
        <v>616</v>
      </c>
      <c r="AB18" s="61" t="n">
        <v>603</v>
      </c>
      <c r="AC18" s="75" t="n">
        <f>IF(AA18&gt;0, AB18/AA18*100, "--")</f>
        <v>97.8896103896104</v>
      </c>
      <c r="AD18" s="27" t="n">
        <v>698</v>
      </c>
      <c r="AE18" s="27" t="n">
        <v>682</v>
      </c>
      <c r="AF18" s="66" t="n">
        <f>IF(AD18&gt;0, AE18/AD18*100, "--")</f>
        <v>97.7077363896848</v>
      </c>
      <c r="AG18" s="27" t="n">
        <v>739</v>
      </c>
      <c r="AH18" s="27" t="n">
        <v>722</v>
      </c>
      <c r="AI18" s="66" t="n">
        <f>IF(AG18&gt;0, AH18/AG18*100, "--")</f>
        <v>97.6995940460081</v>
      </c>
      <c r="AJ18" s="27" t="n">
        <v>698</v>
      </c>
      <c r="AK18" s="27" t="n">
        <v>685</v>
      </c>
      <c r="AL18" s="66" t="n">
        <f>IF(AJ18&gt;0, AK18/AJ18*100, "--")</f>
        <v>98.1375358166189</v>
      </c>
      <c r="AM18" s="27" t="n">
        <v>739</v>
      </c>
      <c r="AN18" s="27" t="n">
        <v>701</v>
      </c>
      <c r="AO18" s="66" t="n">
        <f>IF(AM18&gt;0, AN18/AM18*100, "--")</f>
        <v>94.8579161028417</v>
      </c>
      <c r="AP18" s="27" t="n">
        <v>1842</v>
      </c>
      <c r="AQ18" s="27" t="n">
        <v>1815</v>
      </c>
      <c r="AR18" s="66" t="n">
        <f>IF(AP18&gt;0, AQ18/AP18*100, "--")</f>
        <v>98.5342019543974</v>
      </c>
      <c r="AS18" s="27" t="n">
        <v>1842</v>
      </c>
      <c r="AT18" s="27" t="n">
        <v>1823</v>
      </c>
      <c r="AU18" s="87" t="n">
        <f>IF(AS18&gt;0, AT18/AS18*100, "--")</f>
        <v>98.9685124864278</v>
      </c>
      <c r="AV18" s="89"/>
      <c r="AW18" s="12"/>
      <c r="AX18" s="12"/>
    </row>
    <row r="19" ht="21" customHeight="true">
      <c r="A19" s="9" t="s">
        <v>11</v>
      </c>
      <c r="B19" s="20" t="n">
        <v>244</v>
      </c>
      <c r="C19" s="27" t="n">
        <v>237</v>
      </c>
      <c r="D19" s="30" t="n">
        <f>IF(B19&gt;0, C19/B19*100, "--")</f>
        <v>97.1311475409836</v>
      </c>
      <c r="E19" s="27" t="n">
        <v>323</v>
      </c>
      <c r="F19" s="27" t="n">
        <v>312</v>
      </c>
      <c r="G19" s="30" t="n">
        <f>IF(E19&gt;0, F19/E19*100, "--")</f>
        <v>96.594427244582</v>
      </c>
      <c r="H19" s="27" t="n">
        <v>323</v>
      </c>
      <c r="I19" s="27" t="n">
        <v>309</v>
      </c>
      <c r="J19" s="30" t="n">
        <f>IF(H19&gt;0, I19/H19*100, "--")</f>
        <v>95.6656346749226</v>
      </c>
      <c r="K19" s="27" t="n">
        <v>332</v>
      </c>
      <c r="L19" s="27" t="n">
        <v>316</v>
      </c>
      <c r="M19" s="37" t="n">
        <f>IF(K19&gt;0, L19/K19*100, "--")</f>
        <v>95.1807228915663</v>
      </c>
      <c r="N19" s="27" t="n">
        <v>243</v>
      </c>
      <c r="O19" s="27" t="n">
        <v>229</v>
      </c>
      <c r="P19" s="30" t="n">
        <f>IF(N19&gt;0, O19/N19*100, "--")</f>
        <v>94.238683127572</v>
      </c>
      <c r="Q19" s="27" t="n">
        <v>328</v>
      </c>
      <c r="R19" s="27" t="n">
        <v>304</v>
      </c>
      <c r="S19" s="30" t="n">
        <f>IF(Q19&gt;0, R19/Q19*100, "--")</f>
        <v>92.6829268292683</v>
      </c>
      <c r="T19" s="27" t="n">
        <v>244</v>
      </c>
      <c r="U19" s="27" t="n">
        <v>227</v>
      </c>
      <c r="V19" s="30" t="n">
        <f>IF(T19&gt;0, U19/T19*100, "--")</f>
        <v>93.0327868852459</v>
      </c>
      <c r="W19" s="53" t="s">
        <v>11</v>
      </c>
      <c r="X19" s="61" t="n">
        <v>328</v>
      </c>
      <c r="Y19" s="61" t="n">
        <v>319</v>
      </c>
      <c r="Z19" s="66" t="n">
        <f>IF(X19&gt;0, Y19/X19*100, "--")</f>
        <v>97.2560975609756</v>
      </c>
      <c r="AA19" s="61" t="n">
        <v>328</v>
      </c>
      <c r="AB19" s="61" t="n">
        <v>317</v>
      </c>
      <c r="AC19" s="75" t="n">
        <f>IF(AA19&gt;0, AB19/AA19*100, "--")</f>
        <v>96.6463414634146</v>
      </c>
      <c r="AD19" s="27" t="n">
        <v>333</v>
      </c>
      <c r="AE19" s="27" t="n">
        <v>316</v>
      </c>
      <c r="AF19" s="66" t="n">
        <f>IF(AD19&gt;0, AE19/AD19*100, "--")</f>
        <v>94.8948948948949</v>
      </c>
      <c r="AG19" s="27" t="n">
        <v>357</v>
      </c>
      <c r="AH19" s="27" t="n">
        <v>346</v>
      </c>
      <c r="AI19" s="66" t="n">
        <f>IF(AG19&gt;0, AH19/AG19*100, "--")</f>
        <v>96.9187675070028</v>
      </c>
      <c r="AJ19" s="27" t="n">
        <v>333</v>
      </c>
      <c r="AK19" s="27" t="n">
        <v>322</v>
      </c>
      <c r="AL19" s="66" t="n">
        <f>IF(AJ19&gt;0, AK19/AJ19*100, "--")</f>
        <v>96.6966966966967</v>
      </c>
      <c r="AM19" s="27" t="n">
        <v>357</v>
      </c>
      <c r="AN19" s="27" t="n">
        <v>329</v>
      </c>
      <c r="AO19" s="66" t="n">
        <f>IF(AM19&gt;0, AN19/AM19*100, "--")</f>
        <v>92.156862745098</v>
      </c>
      <c r="AP19" s="27" t="n">
        <v>877</v>
      </c>
      <c r="AQ19" s="27" t="n">
        <v>862</v>
      </c>
      <c r="AR19" s="66" t="n">
        <f>IF(AP19&gt;0, AQ19/AP19*100, "--")</f>
        <v>98.2896237172178</v>
      </c>
      <c r="AS19" s="27" t="n">
        <v>877</v>
      </c>
      <c r="AT19" s="27" t="n">
        <v>863</v>
      </c>
      <c r="AU19" s="87" t="n">
        <f>IF(AS19&gt;0, AT19/AS19*100, "--")</f>
        <v>98.4036488027366</v>
      </c>
      <c r="AV19" s="89"/>
      <c r="AW19" s="12"/>
      <c r="AX19" s="12"/>
    </row>
    <row r="20" ht="21" customHeight="true">
      <c r="A20" s="9" t="s">
        <v>12</v>
      </c>
      <c r="B20" s="20" t="n">
        <v>30</v>
      </c>
      <c r="C20" s="27" t="n">
        <v>30</v>
      </c>
      <c r="D20" s="30" t="n">
        <f>IF(B20&gt;0, C20/B20*100, "--")</f>
        <v>100</v>
      </c>
      <c r="E20" s="27" t="n">
        <v>40</v>
      </c>
      <c r="F20" s="27" t="n">
        <v>38</v>
      </c>
      <c r="G20" s="30" t="n">
        <f>IF(E20&gt;0, F20/E20*100, "--")</f>
        <v>95</v>
      </c>
      <c r="H20" s="27" t="n">
        <v>40</v>
      </c>
      <c r="I20" s="27" t="n">
        <v>38</v>
      </c>
      <c r="J20" s="30" t="n">
        <f>IF(H20&gt;0, I20/H20*100, "--")</f>
        <v>95</v>
      </c>
      <c r="K20" s="27" t="n">
        <v>40</v>
      </c>
      <c r="L20" s="27" t="n">
        <v>38</v>
      </c>
      <c r="M20" s="37" t="n">
        <f>IF(K20&gt;0, L20/K20*100, "--")</f>
        <v>95</v>
      </c>
      <c r="N20" s="27" t="n">
        <v>30</v>
      </c>
      <c r="O20" s="27" t="n">
        <v>30</v>
      </c>
      <c r="P20" s="30" t="n">
        <f>IF(N20&gt;0, O20/N20*100, "--")</f>
        <v>100</v>
      </c>
      <c r="Q20" s="27" t="n">
        <v>38</v>
      </c>
      <c r="R20" s="27" t="n">
        <v>31</v>
      </c>
      <c r="S20" s="30" t="n">
        <f>IF(Q20&gt;0, R20/Q20*100, "--")</f>
        <v>81.5789473684211</v>
      </c>
      <c r="T20" s="27" t="n">
        <v>30</v>
      </c>
      <c r="U20" s="27" t="n">
        <v>30</v>
      </c>
      <c r="V20" s="30" t="n">
        <f>IF(T20&gt;0, U20/T20*100, "--")</f>
        <v>100</v>
      </c>
      <c r="W20" s="53" t="s">
        <v>12</v>
      </c>
      <c r="X20" s="61" t="n">
        <v>38</v>
      </c>
      <c r="Y20" s="61" t="n">
        <v>34</v>
      </c>
      <c r="Z20" s="66" t="n">
        <f>IF(X20&gt;0, Y20/X20*100, "--")</f>
        <v>89.4736842105263</v>
      </c>
      <c r="AA20" s="61" t="n">
        <v>38</v>
      </c>
      <c r="AB20" s="61" t="n">
        <v>34</v>
      </c>
      <c r="AC20" s="75" t="n">
        <f>IF(AA20&gt;0, AB20/AA20*100, "--")</f>
        <v>89.4736842105263</v>
      </c>
      <c r="AD20" s="27" t="n">
        <v>40</v>
      </c>
      <c r="AE20" s="27" t="n">
        <v>38</v>
      </c>
      <c r="AF20" s="66" t="n">
        <f>IF(AD20&gt;0, AE20/AD20*100, "--")</f>
        <v>95</v>
      </c>
      <c r="AG20" s="27" t="n">
        <v>37</v>
      </c>
      <c r="AH20" s="27" t="n">
        <v>36</v>
      </c>
      <c r="AI20" s="66" t="n">
        <f>IF(AG20&gt;0, AH20/AG20*100, "--")</f>
        <v>97.2972972972973</v>
      </c>
      <c r="AJ20" s="27" t="n">
        <v>40</v>
      </c>
      <c r="AK20" s="27" t="n">
        <v>40</v>
      </c>
      <c r="AL20" s="66" t="n">
        <f>IF(AJ20&gt;0, AK20/AJ20*100, "--")</f>
        <v>100</v>
      </c>
      <c r="AM20" s="27" t="n">
        <v>37</v>
      </c>
      <c r="AN20" s="27" t="n">
        <v>36</v>
      </c>
      <c r="AO20" s="66" t="n">
        <f>IF(AM20&gt;0, AN20/AM20*100, "--")</f>
        <v>97.2972972972973</v>
      </c>
      <c r="AP20" s="27" t="n">
        <v>186</v>
      </c>
      <c r="AQ20" s="27" t="n">
        <v>180</v>
      </c>
      <c r="AR20" s="66" t="n">
        <f>IF(AP20&gt;0, AQ20/AP20*100, "--")</f>
        <v>96.7741935483871</v>
      </c>
      <c r="AS20" s="27" t="n">
        <v>186</v>
      </c>
      <c r="AT20" s="27" t="n">
        <v>181</v>
      </c>
      <c r="AU20" s="87" t="n">
        <f>IF(AS20&gt;0, AT20/AS20*100, "--")</f>
        <v>97.3118279569893</v>
      </c>
      <c r="AV20" s="89"/>
      <c r="AW20" s="12"/>
      <c r="AX20" s="12"/>
    </row>
    <row r="21" ht="21" customHeight="true">
      <c r="A21" s="9" t="s">
        <v>13</v>
      </c>
      <c r="B21" s="20" t="n">
        <v>548</v>
      </c>
      <c r="C21" s="27" t="n">
        <v>545</v>
      </c>
      <c r="D21" s="30" t="n">
        <f>IF(B21&gt;0, C21/B21*100, "--")</f>
        <v>99.4525547445255</v>
      </c>
      <c r="E21" s="27" t="n">
        <v>746</v>
      </c>
      <c r="F21" s="27" t="n">
        <v>734</v>
      </c>
      <c r="G21" s="30" t="n">
        <f>IF(E21&gt;0, F21/E21*100, "--")</f>
        <v>98.3914209115281</v>
      </c>
      <c r="H21" s="27" t="n">
        <v>746</v>
      </c>
      <c r="I21" s="27" t="n">
        <v>732</v>
      </c>
      <c r="J21" s="30" t="n">
        <f>IF(H21&gt;0, I21/H21*100, "--")</f>
        <v>98.1233243967828</v>
      </c>
      <c r="K21" s="27" t="n">
        <v>765</v>
      </c>
      <c r="L21" s="27" t="n">
        <v>736</v>
      </c>
      <c r="M21" s="37" t="n">
        <f>IF(K21&gt;0, L21/K21*100, "--")</f>
        <v>96.2091503267974</v>
      </c>
      <c r="N21" s="27" t="n">
        <v>549</v>
      </c>
      <c r="O21" s="27" t="n">
        <v>536</v>
      </c>
      <c r="P21" s="30" t="n">
        <f>IF(N21&gt;0, O21/N21*100, "--")</f>
        <v>97.632058287796</v>
      </c>
      <c r="Q21" s="27" t="n">
        <v>665</v>
      </c>
      <c r="R21" s="27" t="n">
        <v>617</v>
      </c>
      <c r="S21" s="30" t="n">
        <f>IF(Q21&gt;0, R21/Q21*100, "--")</f>
        <v>92.781954887218</v>
      </c>
      <c r="T21" s="27" t="n">
        <v>548</v>
      </c>
      <c r="U21" s="27" t="n">
        <v>525</v>
      </c>
      <c r="V21" s="30" t="n">
        <f>IF(T21&gt;0, U21/T21*100, "--")</f>
        <v>95.8029197080292</v>
      </c>
      <c r="W21" s="53" t="s">
        <v>13</v>
      </c>
      <c r="X21" s="61" t="n">
        <v>664</v>
      </c>
      <c r="Y21" s="61" t="n">
        <v>648</v>
      </c>
      <c r="Z21" s="66" t="n">
        <f>IF(X21&gt;0, Y21/X21*100, "--")</f>
        <v>97.5903614457831</v>
      </c>
      <c r="AA21" s="61" t="n">
        <v>664</v>
      </c>
      <c r="AB21" s="61" t="n">
        <v>645</v>
      </c>
      <c r="AC21" s="75" t="n">
        <f>IF(AA21&gt;0, AB21/AA21*100, "--")</f>
        <v>97.1385542168675</v>
      </c>
      <c r="AD21" s="27" t="n">
        <v>767</v>
      </c>
      <c r="AE21" s="27" t="n">
        <v>746</v>
      </c>
      <c r="AF21" s="66" t="n">
        <f>IF(AD21&gt;0, AE21/AD21*100, "--")</f>
        <v>97.2620599739244</v>
      </c>
      <c r="AG21" s="27" t="n">
        <v>775</v>
      </c>
      <c r="AH21" s="27" t="n">
        <v>747</v>
      </c>
      <c r="AI21" s="66" t="n">
        <f>IF(AG21&gt;0, AH21/AG21*100, "--")</f>
        <v>96.3870967741935</v>
      </c>
      <c r="AJ21" s="27" t="n">
        <v>767</v>
      </c>
      <c r="AK21" s="27" t="n">
        <v>749</v>
      </c>
      <c r="AL21" s="66" t="n">
        <f>IF(AJ21&gt;0, AK21/AJ21*100, "--")</f>
        <v>97.6531942633638</v>
      </c>
      <c r="AM21" s="27" t="n">
        <v>775</v>
      </c>
      <c r="AN21" s="27" t="n">
        <v>727</v>
      </c>
      <c r="AO21" s="66" t="n">
        <f>IF(AM21&gt;0, AN21/AM21*100, "--")</f>
        <v>93.8064516129032</v>
      </c>
      <c r="AP21" s="27" t="n">
        <v>1935</v>
      </c>
      <c r="AQ21" s="27" t="n">
        <v>1899</v>
      </c>
      <c r="AR21" s="66" t="n">
        <f>IF(AP21&gt;0, AQ21/AP21*100, "--")</f>
        <v>98.1395348837209</v>
      </c>
      <c r="AS21" s="27" t="n">
        <v>1935</v>
      </c>
      <c r="AT21" s="27" t="n">
        <v>1908</v>
      </c>
      <c r="AU21" s="87" t="n">
        <f>IF(AS21&gt;0, AT21/AS21*100, "--")</f>
        <v>98.6046511627907</v>
      </c>
      <c r="AV21" s="89"/>
      <c r="AW21" s="12"/>
      <c r="AX21" s="12"/>
    </row>
    <row r="22" ht="21" customHeight="true">
      <c r="A22" s="9" t="s">
        <v>14</v>
      </c>
      <c r="B22" s="20" t="n">
        <v>933</v>
      </c>
      <c r="C22" s="27" t="n">
        <v>912</v>
      </c>
      <c r="D22" s="30" t="n">
        <f>IF(B22&gt;0, C22/B22*100, "--")</f>
        <v>97.7491961414791</v>
      </c>
      <c r="E22" s="27" t="n">
        <v>1257</v>
      </c>
      <c r="F22" s="27" t="n">
        <v>1227</v>
      </c>
      <c r="G22" s="30" t="n">
        <f>IF(E22&gt;0, F22/E22*100, "--")</f>
        <v>97.6133651551313</v>
      </c>
      <c r="H22" s="27" t="n">
        <v>1257</v>
      </c>
      <c r="I22" s="27" t="n">
        <v>1225</v>
      </c>
      <c r="J22" s="30" t="n">
        <f>IF(H22&gt;0, I22/H22*100, "--")</f>
        <v>97.4542561654734</v>
      </c>
      <c r="K22" s="27" t="n">
        <v>1207</v>
      </c>
      <c r="L22" s="27" t="n">
        <v>1137</v>
      </c>
      <c r="M22" s="37" t="n">
        <f>IF(K22&gt;0, L22/K22*100, "--")</f>
        <v>94.2004971002485</v>
      </c>
      <c r="N22" s="27" t="n">
        <v>933</v>
      </c>
      <c r="O22" s="27" t="n">
        <v>895</v>
      </c>
      <c r="P22" s="30" t="n">
        <f>IF(N22&gt;0, O22/N22*100, "--")</f>
        <v>95.9271168274384</v>
      </c>
      <c r="Q22" s="27" t="n">
        <v>1110</v>
      </c>
      <c r="R22" s="27" t="n">
        <v>1037</v>
      </c>
      <c r="S22" s="30" t="n">
        <f>IF(Q22&gt;0, R22/Q22*100, "--")</f>
        <v>93.4234234234234</v>
      </c>
      <c r="T22" s="27" t="n">
        <v>933</v>
      </c>
      <c r="U22" s="27" t="n">
        <v>868</v>
      </c>
      <c r="V22" s="30" t="n">
        <f>IF(T22&gt;0, U22/T22*100, "--")</f>
        <v>93.0332261521972</v>
      </c>
      <c r="W22" s="53" t="s">
        <v>14</v>
      </c>
      <c r="X22" s="62" t="n">
        <v>1110</v>
      </c>
      <c r="Y22" s="62" t="n">
        <v>1089</v>
      </c>
      <c r="Z22" s="66" t="n">
        <f>IF(X22&gt;0, Y22/X22*100, "--")</f>
        <v>98.1081081081081</v>
      </c>
      <c r="AA22" s="62" t="n">
        <v>1110</v>
      </c>
      <c r="AB22" s="62" t="n">
        <v>1082</v>
      </c>
      <c r="AC22" s="75" t="n">
        <f>IF(AA22&gt;0, AB22/AA22*100, "--")</f>
        <v>97.4774774774775</v>
      </c>
      <c r="AD22" s="27" t="n">
        <v>1208</v>
      </c>
      <c r="AE22" s="27" t="n">
        <v>1161</v>
      </c>
      <c r="AF22" s="66" t="n">
        <f>IF(AD22&gt;0, AE22/AD22*100, "--")</f>
        <v>96.1092715231788</v>
      </c>
      <c r="AG22" s="27" t="n">
        <v>1258</v>
      </c>
      <c r="AH22" s="27" t="n">
        <v>1219</v>
      </c>
      <c r="AI22" s="66" t="n">
        <f>IF(AG22&gt;0, AH22/AG22*100, "--")</f>
        <v>96.8998410174881</v>
      </c>
      <c r="AJ22" s="27" t="n">
        <v>1208</v>
      </c>
      <c r="AK22" s="27" t="n">
        <v>1157</v>
      </c>
      <c r="AL22" s="66" t="n">
        <f>IF(AJ22&gt;0, AK22/AJ22*100, "--")</f>
        <v>95.7781456953642</v>
      </c>
      <c r="AM22" s="27" t="n">
        <v>1258</v>
      </c>
      <c r="AN22" s="27" t="n">
        <v>1188</v>
      </c>
      <c r="AO22" s="66" t="n">
        <f>IF(AM22&gt;0, AN22/AM22*100, "--")</f>
        <v>94.4356120826709</v>
      </c>
      <c r="AP22" s="27" t="n">
        <v>3031</v>
      </c>
      <c r="AQ22" s="27" t="n">
        <v>2915</v>
      </c>
      <c r="AR22" s="66" t="n">
        <f>IF(AP22&gt;0, AQ22/AP22*100, "--")</f>
        <v>96.1728802375454</v>
      </c>
      <c r="AS22" s="27" t="n">
        <v>3031</v>
      </c>
      <c r="AT22" s="27" t="n">
        <v>2938</v>
      </c>
      <c r="AU22" s="87" t="n">
        <f>IF(AS22&gt;0, AT22/AS22*100, "--")</f>
        <v>96.9317057076872</v>
      </c>
      <c r="AV22" s="89"/>
      <c r="AW22" s="12"/>
      <c r="AX22" s="12"/>
    </row>
    <row r="23" ht="21" customHeight="true">
      <c r="A23" s="9" t="s">
        <v>15</v>
      </c>
      <c r="B23" s="20" t="n">
        <v>305</v>
      </c>
      <c r="C23" s="27" t="n">
        <v>302</v>
      </c>
      <c r="D23" s="30" t="n">
        <f>IF(B23&gt;0, C23/B23*100, "--")</f>
        <v>99.016393442623</v>
      </c>
      <c r="E23" s="27" t="n">
        <v>407</v>
      </c>
      <c r="F23" s="27" t="n">
        <v>394</v>
      </c>
      <c r="G23" s="30" t="n">
        <f>IF(E23&gt;0, F23/E23*100, "--")</f>
        <v>96.8058968058968</v>
      </c>
      <c r="H23" s="27" t="n">
        <v>407</v>
      </c>
      <c r="I23" s="27" t="n">
        <v>392</v>
      </c>
      <c r="J23" s="30" t="n">
        <f>IF(H23&gt;0, I23/H23*100, "--")</f>
        <v>96.3144963144963</v>
      </c>
      <c r="K23" s="27" t="n">
        <v>384</v>
      </c>
      <c r="L23" s="27" t="n">
        <v>353</v>
      </c>
      <c r="M23" s="37" t="n">
        <f>IF(K23&gt;0, L23/K23*100, "--")</f>
        <v>91.9270833333333</v>
      </c>
      <c r="N23" s="27" t="n">
        <v>305</v>
      </c>
      <c r="O23" s="27" t="n">
        <v>298</v>
      </c>
      <c r="P23" s="30" t="n">
        <f>IF(N23&gt;0, O23/N23*100, "--")</f>
        <v>97.7049180327869</v>
      </c>
      <c r="Q23" s="27" t="n">
        <v>390</v>
      </c>
      <c r="R23" s="27" t="n">
        <v>348</v>
      </c>
      <c r="S23" s="30" t="n">
        <f>IF(Q23&gt;0, R23/Q23*100, "--")</f>
        <v>89.2307692307692</v>
      </c>
      <c r="T23" s="27" t="n">
        <v>305</v>
      </c>
      <c r="U23" s="27" t="n">
        <v>288</v>
      </c>
      <c r="V23" s="30" t="n">
        <f>IF(T23&gt;0, U23/T23*100, "--")</f>
        <v>94.4262295081967</v>
      </c>
      <c r="W23" s="53" t="s">
        <v>15</v>
      </c>
      <c r="X23" s="61" t="n">
        <v>389</v>
      </c>
      <c r="Y23" s="61" t="n">
        <v>377</v>
      </c>
      <c r="Z23" s="66" t="n">
        <f>IF(X23&gt;0, Y23/X23*100, "--")</f>
        <v>96.9151670951157</v>
      </c>
      <c r="AA23" s="61" t="n">
        <v>389</v>
      </c>
      <c r="AB23" s="61" t="n">
        <v>373</v>
      </c>
      <c r="AC23" s="75" t="n">
        <f>IF(AA23&gt;0, AB23/AA23*100, "--")</f>
        <v>95.8868894601542</v>
      </c>
      <c r="AD23" s="27" t="n">
        <v>382</v>
      </c>
      <c r="AE23" s="27" t="n">
        <v>362</v>
      </c>
      <c r="AF23" s="66" t="n">
        <f>IF(AD23&gt;0, AE23/AD23*100, "--")</f>
        <v>94.7643979057592</v>
      </c>
      <c r="AG23" s="27" t="n">
        <v>397</v>
      </c>
      <c r="AH23" s="27" t="n">
        <v>377</v>
      </c>
      <c r="AI23" s="66" t="n">
        <f>IF(AG23&gt;0, AH23/AG23*100, "--")</f>
        <v>94.9622166246851</v>
      </c>
      <c r="AJ23" s="27" t="n">
        <v>382</v>
      </c>
      <c r="AK23" s="27" t="n">
        <v>365</v>
      </c>
      <c r="AL23" s="66" t="n">
        <f>IF(AJ23&gt;0, AK23/AJ23*100, "--")</f>
        <v>95.5497382198953</v>
      </c>
      <c r="AM23" s="27" t="n">
        <v>397</v>
      </c>
      <c r="AN23" s="27" t="n">
        <v>363</v>
      </c>
      <c r="AO23" s="66" t="n">
        <f>IF(AM23&gt;0, AN23/AM23*100, "--")</f>
        <v>91.4357682619647</v>
      </c>
      <c r="AP23" s="27" t="n">
        <v>1071</v>
      </c>
      <c r="AQ23" s="27" t="n">
        <v>1022</v>
      </c>
      <c r="AR23" s="66" t="n">
        <f>IF(AP23&gt;0, AQ23/AP23*100, "--")</f>
        <v>95.4248366013072</v>
      </c>
      <c r="AS23" s="27" t="n">
        <v>1071</v>
      </c>
      <c r="AT23" s="27" t="n">
        <v>1032</v>
      </c>
      <c r="AU23" s="87" t="n">
        <f>IF(AS23&gt;0, AT23/AS23*100, "--")</f>
        <v>96.3585434173669</v>
      </c>
      <c r="AV23" s="89"/>
      <c r="AW23" s="12"/>
      <c r="AX23" s="12"/>
    </row>
    <row r="24" ht="21" customHeight="true">
      <c r="A24" s="9" t="s">
        <v>16</v>
      </c>
      <c r="B24" s="20" t="n">
        <v>58</v>
      </c>
      <c r="C24" s="27" t="n">
        <v>58</v>
      </c>
      <c r="D24" s="30" t="n">
        <f>IF(B24&gt;0, C24/B24*100, "--")</f>
        <v>100</v>
      </c>
      <c r="E24" s="27" t="n">
        <v>122</v>
      </c>
      <c r="F24" s="27" t="n">
        <v>121</v>
      </c>
      <c r="G24" s="30" t="n">
        <f>IF(E24&gt;0, F24/E24*100, "--")</f>
        <v>99.1803278688525</v>
      </c>
      <c r="H24" s="27" t="n">
        <v>122</v>
      </c>
      <c r="I24" s="27" t="n">
        <v>119</v>
      </c>
      <c r="J24" s="30" t="n">
        <f>IF(H24&gt;0, I24/H24*100, "--")</f>
        <v>97.5409836065574</v>
      </c>
      <c r="K24" s="27" t="n">
        <v>99</v>
      </c>
      <c r="L24" s="27" t="n">
        <v>97</v>
      </c>
      <c r="M24" s="37" t="n">
        <f>IF(K24&gt;0, L24/K24*100, "--")</f>
        <v>97.979797979798</v>
      </c>
      <c r="N24" s="27" t="n">
        <v>58</v>
      </c>
      <c r="O24" s="27" t="n">
        <v>57</v>
      </c>
      <c r="P24" s="30" t="n">
        <f>IF(N24&gt;0, O24/N24*100, "--")</f>
        <v>98.2758620689655</v>
      </c>
      <c r="Q24" s="27" t="n">
        <v>114</v>
      </c>
      <c r="R24" s="27" t="n">
        <v>110</v>
      </c>
      <c r="S24" s="30" t="n">
        <f>IF(Q24&gt;0, R24/Q24*100, "--")</f>
        <v>96.4912280701754</v>
      </c>
      <c r="T24" s="27" t="n">
        <v>58</v>
      </c>
      <c r="U24" s="27" t="n">
        <v>56</v>
      </c>
      <c r="V24" s="30" t="n">
        <f>IF(T24&gt;0, U24/T24*100, "--")</f>
        <v>96.551724137931</v>
      </c>
      <c r="W24" s="53" t="s">
        <v>16</v>
      </c>
      <c r="X24" s="61" t="n">
        <v>114</v>
      </c>
      <c r="Y24" s="61" t="n">
        <v>113</v>
      </c>
      <c r="Z24" s="66" t="n">
        <f>IF(X24&gt;0, Y24/X24*100, "--")</f>
        <v>99.1228070175439</v>
      </c>
      <c r="AA24" s="61" t="n">
        <v>114</v>
      </c>
      <c r="AB24" s="61" t="n">
        <v>113</v>
      </c>
      <c r="AC24" s="75" t="n">
        <f>IF(AA24&gt;0, AB24/AA24*100, "--")</f>
        <v>99.1228070175439</v>
      </c>
      <c r="AD24" s="27" t="n">
        <v>99</v>
      </c>
      <c r="AE24" s="27" t="n">
        <v>97</v>
      </c>
      <c r="AF24" s="66" t="n">
        <f>IF(AD24&gt;0, AE24/AD24*100, "--")</f>
        <v>97.979797979798</v>
      </c>
      <c r="AG24" s="27" t="n">
        <v>91</v>
      </c>
      <c r="AH24" s="27" t="n">
        <v>90</v>
      </c>
      <c r="AI24" s="66" t="n">
        <f>IF(AG24&gt;0, AH24/AG24*100, "--")</f>
        <v>98.9010989010989</v>
      </c>
      <c r="AJ24" s="27" t="n">
        <v>99</v>
      </c>
      <c r="AK24" s="27" t="n">
        <v>98</v>
      </c>
      <c r="AL24" s="66" t="n">
        <f>IF(AJ24&gt;0, AK24/AJ24*100, "--")</f>
        <v>98.989898989899</v>
      </c>
      <c r="AM24" s="27" t="n">
        <v>91</v>
      </c>
      <c r="AN24" s="27" t="n">
        <v>88</v>
      </c>
      <c r="AO24" s="66" t="n">
        <f>IF(AM24&gt;0, AN24/AM24*100, "--")</f>
        <v>96.7032967032967</v>
      </c>
      <c r="AP24" s="27" t="n">
        <v>193</v>
      </c>
      <c r="AQ24" s="27" t="n">
        <v>192</v>
      </c>
      <c r="AR24" s="66" t="n">
        <f>IF(AP24&gt;0, AQ24/AP24*100, "--")</f>
        <v>99.4818652849741</v>
      </c>
      <c r="AS24" s="27" t="n">
        <v>193</v>
      </c>
      <c r="AT24" s="27" t="n">
        <v>191</v>
      </c>
      <c r="AU24" s="87" t="n">
        <f>IF(AS24&gt;0, AT24/AS24*100, "--")</f>
        <v>98.9637305699482</v>
      </c>
      <c r="AV24" s="89"/>
      <c r="AW24" s="12"/>
      <c r="AX24" s="12"/>
    </row>
    <row r="25" ht="21" customHeight="true">
      <c r="A25" s="9" t="s">
        <v>17</v>
      </c>
      <c r="B25" s="20" t="n">
        <v>34</v>
      </c>
      <c r="C25" s="27" t="n">
        <v>34</v>
      </c>
      <c r="D25" s="30" t="n">
        <f>IF(B25&gt;0, C25/B25*100, "--")</f>
        <v>100</v>
      </c>
      <c r="E25" s="27" t="n">
        <v>44</v>
      </c>
      <c r="F25" s="27" t="n">
        <v>43</v>
      </c>
      <c r="G25" s="30" t="n">
        <f>IF(E25&gt;0, F25/E25*100, "--")</f>
        <v>97.7272727272727</v>
      </c>
      <c r="H25" s="27" t="n">
        <v>44</v>
      </c>
      <c r="I25" s="27" t="n">
        <v>43</v>
      </c>
      <c r="J25" s="30" t="n">
        <f>IF(H25&gt;0, I25/H25*100, "--")</f>
        <v>97.7272727272727</v>
      </c>
      <c r="K25" s="27" t="n">
        <v>33</v>
      </c>
      <c r="L25" s="27" t="n">
        <v>33</v>
      </c>
      <c r="M25" s="37" t="n">
        <f>IF(K25&gt;0, L25/K25*100, "--")</f>
        <v>100</v>
      </c>
      <c r="N25" s="27" t="n">
        <v>34</v>
      </c>
      <c r="O25" s="27" t="n">
        <v>33</v>
      </c>
      <c r="P25" s="30" t="n">
        <f>IF(N25&gt;0, O25/N25*100, "--")</f>
        <v>97.0588235294118</v>
      </c>
      <c r="Q25" s="27" t="n">
        <v>24</v>
      </c>
      <c r="R25" s="27" t="n">
        <v>22</v>
      </c>
      <c r="S25" s="30" t="n">
        <f>IF(Q25&gt;0, R25/Q25*100, "--")</f>
        <v>91.6666666666667</v>
      </c>
      <c r="T25" s="27" t="n">
        <v>34</v>
      </c>
      <c r="U25" s="27" t="n">
        <v>32</v>
      </c>
      <c r="V25" s="30" t="n">
        <f>IF(T25&gt;0, U25/T25*100, "--")</f>
        <v>94.1176470588235</v>
      </c>
      <c r="W25" s="53" t="s">
        <v>17</v>
      </c>
      <c r="X25" s="61" t="n">
        <v>24</v>
      </c>
      <c r="Y25" s="61" t="n">
        <v>24</v>
      </c>
      <c r="Z25" s="66" t="n">
        <f>IF(X25&gt;0, Y25/X25*100, "--")</f>
        <v>100</v>
      </c>
      <c r="AA25" s="61" t="n">
        <v>24</v>
      </c>
      <c r="AB25" s="61" t="n">
        <v>24</v>
      </c>
      <c r="AC25" s="75" t="n">
        <f>IF(AA25&gt;0, AB25/AA25*100, "--")</f>
        <v>100</v>
      </c>
      <c r="AD25" s="27" t="n">
        <v>33</v>
      </c>
      <c r="AE25" s="27" t="n">
        <v>33</v>
      </c>
      <c r="AF25" s="66" t="n">
        <f>IF(AD25&gt;0, AE25/AD25*100, "--")</f>
        <v>100</v>
      </c>
      <c r="AG25" s="27" t="n">
        <v>30</v>
      </c>
      <c r="AH25" s="27" t="n">
        <v>30</v>
      </c>
      <c r="AI25" s="66" t="n">
        <f>IF(AG25&gt;0, AH25/AG25*100, "--")</f>
        <v>100</v>
      </c>
      <c r="AJ25" s="27" t="n">
        <v>33</v>
      </c>
      <c r="AK25" s="27" t="n">
        <v>33</v>
      </c>
      <c r="AL25" s="66" t="n">
        <f>IF(AJ25&gt;0, AK25/AJ25*100, "--")</f>
        <v>100</v>
      </c>
      <c r="AM25" s="27" t="n">
        <v>30</v>
      </c>
      <c r="AN25" s="27" t="n">
        <v>29</v>
      </c>
      <c r="AO25" s="66" t="n">
        <f>IF(AM25&gt;0, AN25/AM25*100, "--")</f>
        <v>96.6666666666667</v>
      </c>
      <c r="AP25" s="27" t="n">
        <v>78</v>
      </c>
      <c r="AQ25" s="27" t="n">
        <v>75</v>
      </c>
      <c r="AR25" s="66" t="n">
        <f>IF(AP25&gt;0, AQ25/AP25*100, "--")</f>
        <v>96.1538461538462</v>
      </c>
      <c r="AS25" s="27" t="n">
        <v>78</v>
      </c>
      <c r="AT25" s="27" t="n">
        <v>75</v>
      </c>
      <c r="AU25" s="87" t="n">
        <f>IF(AS25&gt;0, AT25/AS25*100, "--")</f>
        <v>96.1538461538462</v>
      </c>
      <c r="AV25" s="89"/>
      <c r="AW25" s="12"/>
      <c r="AX25" s="12"/>
    </row>
    <row r="26" ht="21" customHeight="true">
      <c r="A26" s="9" t="s">
        <v>18</v>
      </c>
      <c r="B26" s="20" t="n">
        <v>118</v>
      </c>
      <c r="C26" s="27" t="n">
        <v>117</v>
      </c>
      <c r="D26" s="30" t="n">
        <f>IF(B26&gt;0, C26/B26*100, "--")</f>
        <v>99.1525423728814</v>
      </c>
      <c r="E26" s="27" t="n">
        <v>188</v>
      </c>
      <c r="F26" s="27" t="n">
        <v>183</v>
      </c>
      <c r="G26" s="30" t="n">
        <f>IF(E26&gt;0, F26/E26*100, "--")</f>
        <v>97.3404255319149</v>
      </c>
      <c r="H26" s="27" t="n">
        <v>188</v>
      </c>
      <c r="I26" s="27" t="n">
        <v>183</v>
      </c>
      <c r="J26" s="30" t="n">
        <f>IF(H26&gt;0, I26/H26*100, "--")</f>
        <v>97.3404255319149</v>
      </c>
      <c r="K26" s="27" t="n">
        <v>193</v>
      </c>
      <c r="L26" s="27" t="n">
        <v>189</v>
      </c>
      <c r="M26" s="37" t="n">
        <f>IF(K26&gt;0, L26/K26*100, "--")</f>
        <v>97.9274611398964</v>
      </c>
      <c r="N26" s="27" t="n">
        <v>118</v>
      </c>
      <c r="O26" s="27" t="n">
        <v>115</v>
      </c>
      <c r="P26" s="30" t="n">
        <f>IF(N26&gt;0, O26/N26*100, "--")</f>
        <v>97.4576271186441</v>
      </c>
      <c r="Q26" s="27" t="n">
        <v>155</v>
      </c>
      <c r="R26" s="27" t="n">
        <v>152</v>
      </c>
      <c r="S26" s="30" t="n">
        <f>IF(Q26&gt;0, R26/Q26*100, "--")</f>
        <v>98.0645161290323</v>
      </c>
      <c r="T26" s="27" t="n">
        <v>118</v>
      </c>
      <c r="U26" s="27" t="n">
        <v>112</v>
      </c>
      <c r="V26" s="30" t="n">
        <f>IF(T26&gt;0, U26/T26*100, "--")</f>
        <v>94.9152542372881</v>
      </c>
      <c r="W26" s="53" t="s">
        <v>18</v>
      </c>
      <c r="X26" s="61" t="n">
        <v>155</v>
      </c>
      <c r="Y26" s="61" t="n">
        <v>153</v>
      </c>
      <c r="Z26" s="66" t="n">
        <f>IF(X26&gt;0, Y26/X26*100, "--")</f>
        <v>98.7096774193548</v>
      </c>
      <c r="AA26" s="61" t="n">
        <v>155</v>
      </c>
      <c r="AB26" s="61" t="n">
        <v>153</v>
      </c>
      <c r="AC26" s="75" t="n">
        <f>IF(AA26&gt;0, AB26/AA26*100, "--")</f>
        <v>98.7096774193548</v>
      </c>
      <c r="AD26" s="27" t="n">
        <v>193</v>
      </c>
      <c r="AE26" s="27" t="n">
        <v>189</v>
      </c>
      <c r="AF26" s="66" t="n">
        <f>IF(AD26&gt;0, AE26/AD26*100, "--")</f>
        <v>97.9274611398964</v>
      </c>
      <c r="AG26" s="27" t="n">
        <v>180</v>
      </c>
      <c r="AH26" s="27" t="n">
        <v>178</v>
      </c>
      <c r="AI26" s="66" t="n">
        <f>IF(AG26&gt;0, AH26/AG26*100, "--")</f>
        <v>98.8888888888889</v>
      </c>
      <c r="AJ26" s="27" t="n">
        <v>193</v>
      </c>
      <c r="AK26" s="27" t="n">
        <v>189</v>
      </c>
      <c r="AL26" s="66" t="n">
        <f>IF(AJ26&gt;0, AK26/AJ26*100, "--")</f>
        <v>97.9274611398964</v>
      </c>
      <c r="AM26" s="27" t="n">
        <v>180</v>
      </c>
      <c r="AN26" s="27" t="n">
        <v>174</v>
      </c>
      <c r="AO26" s="66" t="n">
        <f>IF(AM26&gt;0, AN26/AM26*100, "--")</f>
        <v>96.6666666666667</v>
      </c>
      <c r="AP26" s="27" t="n">
        <v>440</v>
      </c>
      <c r="AQ26" s="27" t="n">
        <v>435</v>
      </c>
      <c r="AR26" s="66" t="n">
        <f>IF(AP26&gt;0, AQ26/AP26*100, "--")</f>
        <v>98.8636363636364</v>
      </c>
      <c r="AS26" s="27" t="n">
        <v>440</v>
      </c>
      <c r="AT26" s="27" t="n">
        <v>435</v>
      </c>
      <c r="AU26" s="87" t="n">
        <f>IF(AS26&gt;0, AT26/AS26*100, "--")</f>
        <v>98.8636363636364</v>
      </c>
      <c r="AV26" s="89"/>
      <c r="AW26" s="12"/>
      <c r="AX26" s="12"/>
    </row>
    <row r="27" ht="21" customHeight="true">
      <c r="A27" s="9" t="s">
        <v>19</v>
      </c>
      <c r="B27" s="20" t="n">
        <v>585</v>
      </c>
      <c r="C27" s="27" t="n">
        <v>578</v>
      </c>
      <c r="D27" s="30" t="n">
        <f>IF(B27&gt;0, C27/B27*100, "--")</f>
        <v>98.8034188034188</v>
      </c>
      <c r="E27" s="27" t="n">
        <v>768</v>
      </c>
      <c r="F27" s="27" t="n">
        <v>729</v>
      </c>
      <c r="G27" s="30" t="n">
        <f>IF(E27&gt;0, F27/E27*100, "--")</f>
        <v>94.921875</v>
      </c>
      <c r="H27" s="27" t="n">
        <v>768</v>
      </c>
      <c r="I27" s="27" t="n">
        <v>724</v>
      </c>
      <c r="J27" s="30" t="n">
        <f>IF(H27&gt;0, I27/H27*100, "--")</f>
        <v>94.2708333333333</v>
      </c>
      <c r="K27" s="27" t="n">
        <v>820</v>
      </c>
      <c r="L27" s="27" t="n">
        <v>760</v>
      </c>
      <c r="M27" s="37" t="n">
        <f>IF(K27&gt;0, L27/K27*100, "--")</f>
        <v>92.6829268292683</v>
      </c>
      <c r="N27" s="27" t="n">
        <v>585</v>
      </c>
      <c r="O27" s="27" t="n">
        <v>561</v>
      </c>
      <c r="P27" s="30" t="n">
        <f>IF(N27&gt;0, O27/N27*100, "--")</f>
        <v>95.8974358974359</v>
      </c>
      <c r="Q27" s="27" t="n">
        <v>713</v>
      </c>
      <c r="R27" s="27" t="n">
        <v>611</v>
      </c>
      <c r="S27" s="30" t="n">
        <f>IF(Q27&gt;0, R27/Q27*100, "--")</f>
        <v>85.6942496493689</v>
      </c>
      <c r="T27" s="27" t="n">
        <v>585</v>
      </c>
      <c r="U27" s="27" t="n">
        <v>537</v>
      </c>
      <c r="V27" s="30" t="n">
        <f>IF(T27&gt;0, U27/T27*100, "--")</f>
        <v>91.7948717948718</v>
      </c>
      <c r="W27" s="53" t="s">
        <v>19</v>
      </c>
      <c r="X27" s="61" t="n">
        <v>715</v>
      </c>
      <c r="Y27" s="61" t="n">
        <v>682</v>
      </c>
      <c r="Z27" s="66" t="n">
        <f>IF(X27&gt;0, Y27/X27*100, "--")</f>
        <v>95.3846153846154</v>
      </c>
      <c r="AA27" s="61" t="n">
        <v>715</v>
      </c>
      <c r="AB27" s="61" t="n">
        <v>681</v>
      </c>
      <c r="AC27" s="75" t="n">
        <f>IF(AA27&gt;0, AB27/AA27*100, "--")</f>
        <v>95.2447552447552</v>
      </c>
      <c r="AD27" s="27" t="n">
        <v>820</v>
      </c>
      <c r="AE27" s="27" t="n">
        <v>770</v>
      </c>
      <c r="AF27" s="66" t="n">
        <f>IF(AD27&gt;0, AE27/AD27*100, "--")</f>
        <v>93.9024390243902</v>
      </c>
      <c r="AG27" s="27" t="n">
        <v>881</v>
      </c>
      <c r="AH27" s="27" t="n">
        <v>837</v>
      </c>
      <c r="AI27" s="66" t="n">
        <f>IF(AG27&gt;0, AH27/AG27*100, "--")</f>
        <v>95.005675368899</v>
      </c>
      <c r="AJ27" s="27" t="n">
        <v>820</v>
      </c>
      <c r="AK27" s="27" t="n">
        <v>775</v>
      </c>
      <c r="AL27" s="66" t="n">
        <f>IF(AJ27&gt;0, AK27/AJ27*100, "--")</f>
        <v>94.5121951219512</v>
      </c>
      <c r="AM27" s="27" t="n">
        <v>881</v>
      </c>
      <c r="AN27" s="27" t="n">
        <v>806</v>
      </c>
      <c r="AO27" s="66" t="n">
        <f>IF(AM27&gt;0, AN27/AM27*100, "--")</f>
        <v>91.4869466515324</v>
      </c>
      <c r="AP27" s="27" t="n">
        <v>2121</v>
      </c>
      <c r="AQ27" s="27" t="n">
        <v>1997</v>
      </c>
      <c r="AR27" s="66" t="n">
        <f>IF(AP27&gt;0, AQ27/AP27*100, "--")</f>
        <v>94.1537010843942</v>
      </c>
      <c r="AS27" s="27" t="n">
        <v>2121</v>
      </c>
      <c r="AT27" s="27" t="n">
        <v>1997</v>
      </c>
      <c r="AU27" s="87" t="n">
        <f>IF(AS27&gt;0, AT27/AS27*100, "--")</f>
        <v>94.1537010843942</v>
      </c>
      <c r="AV27" s="89"/>
      <c r="AW27" s="12"/>
      <c r="AX27" s="12"/>
    </row>
    <row r="28" ht="21" customHeight="true">
      <c r="A28" s="9" t="s">
        <v>20</v>
      </c>
      <c r="B28" s="20" t="n">
        <v>215</v>
      </c>
      <c r="C28" s="27" t="n">
        <v>212</v>
      </c>
      <c r="D28" s="30" t="n">
        <f>IF(B28&gt;0, C28/B28*100, "--")</f>
        <v>98.6046511627907</v>
      </c>
      <c r="E28" s="27" t="n">
        <v>266</v>
      </c>
      <c r="F28" s="27" t="n">
        <v>259</v>
      </c>
      <c r="G28" s="30" t="n">
        <f>IF(E28&gt;0, F28/E28*100, "--")</f>
        <v>97.3684210526316</v>
      </c>
      <c r="H28" s="27" t="n">
        <v>266</v>
      </c>
      <c r="I28" s="27" t="n">
        <v>258</v>
      </c>
      <c r="J28" s="30" t="n">
        <f>IF(H28&gt;0, I28/H28*100, "--")</f>
        <v>96.9924812030075</v>
      </c>
      <c r="K28" s="27" t="n">
        <v>289</v>
      </c>
      <c r="L28" s="27" t="n">
        <v>269</v>
      </c>
      <c r="M28" s="37" t="n">
        <f>IF(K28&gt;0, L28/K28*100, "--")</f>
        <v>93.0795847750865</v>
      </c>
      <c r="N28" s="27" t="n">
        <v>215</v>
      </c>
      <c r="O28" s="27" t="n">
        <v>206</v>
      </c>
      <c r="P28" s="30" t="n">
        <f>IF(N28&gt;0, O28/N28*100, "--")</f>
        <v>95.8139534883721</v>
      </c>
      <c r="Q28" s="27" t="n">
        <v>255</v>
      </c>
      <c r="R28" s="27" t="n">
        <v>241</v>
      </c>
      <c r="S28" s="30" t="n">
        <f>IF(Q28&gt;0, R28/Q28*100, "--")</f>
        <v>94.5098039215686</v>
      </c>
      <c r="T28" s="27" t="n">
        <v>215</v>
      </c>
      <c r="U28" s="27" t="n">
        <v>200</v>
      </c>
      <c r="V28" s="30" t="n">
        <f>IF(T28&gt;0, U28/T28*100, "--")</f>
        <v>93.0232558139535</v>
      </c>
      <c r="W28" s="53" t="s">
        <v>20</v>
      </c>
      <c r="X28" s="61" t="n">
        <v>255</v>
      </c>
      <c r="Y28" s="61" t="n">
        <v>242</v>
      </c>
      <c r="Z28" s="66" t="n">
        <f>IF(X28&gt;0, Y28/X28*100, "--")</f>
        <v>94.9019607843137</v>
      </c>
      <c r="AA28" s="61" t="n">
        <v>255</v>
      </c>
      <c r="AB28" s="61" t="n">
        <v>242</v>
      </c>
      <c r="AC28" s="75" t="n">
        <f>IF(AA28&gt;0, AB28/AA28*100, "--")</f>
        <v>94.9019607843137</v>
      </c>
      <c r="AD28" s="27" t="n">
        <v>289</v>
      </c>
      <c r="AE28" s="27" t="n">
        <v>273</v>
      </c>
      <c r="AF28" s="66" t="n">
        <f>IF(AD28&gt;0, AE28/AD28*100, "--")</f>
        <v>94.4636678200692</v>
      </c>
      <c r="AG28" s="27" t="n">
        <v>319</v>
      </c>
      <c r="AH28" s="27" t="n">
        <v>302</v>
      </c>
      <c r="AI28" s="66" t="n">
        <f>IF(AG28&gt;0, AH28/AG28*100, "--")</f>
        <v>94.6708463949843</v>
      </c>
      <c r="AJ28" s="27" t="n">
        <v>289</v>
      </c>
      <c r="AK28" s="27" t="n">
        <v>269</v>
      </c>
      <c r="AL28" s="66" t="n">
        <f>IF(AJ28&gt;0, AK28/AJ28*100, "--")</f>
        <v>93.0795847750865</v>
      </c>
      <c r="AM28" s="27" t="n">
        <v>319</v>
      </c>
      <c r="AN28" s="27" t="n">
        <v>290</v>
      </c>
      <c r="AO28" s="66" t="n">
        <f>IF(AM28&gt;0, AN28/AM28*100, "--")</f>
        <v>90.9090909090909</v>
      </c>
      <c r="AP28" s="27" t="n">
        <v>958</v>
      </c>
      <c r="AQ28" s="27" t="n">
        <v>935</v>
      </c>
      <c r="AR28" s="66" t="n">
        <f>IF(AP28&gt;0, AQ28/AP28*100, "--")</f>
        <v>97.5991649269311</v>
      </c>
      <c r="AS28" s="27" t="n">
        <v>958</v>
      </c>
      <c r="AT28" s="27" t="n">
        <v>935</v>
      </c>
      <c r="AU28" s="87" t="n">
        <f>IF(AS28&gt;0, AT28/AS28*100, "--")</f>
        <v>97.5991649269311</v>
      </c>
      <c r="AV28" s="89"/>
      <c r="AW28" s="12"/>
      <c r="AX28" s="12"/>
    </row>
    <row r="29" ht="21" customHeight="true">
      <c r="A29" s="9" t="s">
        <v>21</v>
      </c>
      <c r="B29" s="20" t="n">
        <v>290</v>
      </c>
      <c r="C29" s="27" t="n">
        <v>287</v>
      </c>
      <c r="D29" s="30" t="n">
        <f>IF(B29&gt;0, C29/B29*100, "--")</f>
        <v>98.9655172413793</v>
      </c>
      <c r="E29" s="27" t="n">
        <v>362</v>
      </c>
      <c r="F29" s="27" t="n">
        <v>356</v>
      </c>
      <c r="G29" s="30" t="n">
        <f>IF(E29&gt;0, F29/E29*100, "--")</f>
        <v>98.3425414364641</v>
      </c>
      <c r="H29" s="27" t="n">
        <v>362</v>
      </c>
      <c r="I29" s="27" t="n">
        <v>356</v>
      </c>
      <c r="J29" s="30" t="n">
        <f>IF(H29&gt;0, I29/H29*100, "--")</f>
        <v>98.3425414364641</v>
      </c>
      <c r="K29" s="27" t="n">
        <v>375</v>
      </c>
      <c r="L29" s="27" t="n">
        <v>364</v>
      </c>
      <c r="M29" s="37" t="n">
        <f>IF(K29&gt;0, L29/K29*100, "--")</f>
        <v>97.0666666666667</v>
      </c>
      <c r="N29" s="27" t="n">
        <v>290</v>
      </c>
      <c r="O29" s="27" t="n">
        <v>283</v>
      </c>
      <c r="P29" s="30" t="n">
        <f>IF(N29&gt;0, O29/N29*100, "--")</f>
        <v>97.5862068965517</v>
      </c>
      <c r="Q29" s="27" t="n">
        <v>370</v>
      </c>
      <c r="R29" s="27" t="n">
        <v>309</v>
      </c>
      <c r="S29" s="30" t="n">
        <f>IF(Q29&gt;0, R29/Q29*100, "--")</f>
        <v>83.5135135135135</v>
      </c>
      <c r="T29" s="27" t="n">
        <v>290</v>
      </c>
      <c r="U29" s="27" t="n">
        <v>273</v>
      </c>
      <c r="V29" s="30" t="n">
        <f>IF(T29&gt;0, U29/T29*100, "--")</f>
        <v>94.1379310344828</v>
      </c>
      <c r="W29" s="53" t="s">
        <v>21</v>
      </c>
      <c r="X29" s="61" t="n">
        <v>370</v>
      </c>
      <c r="Y29" s="61" t="n">
        <v>363</v>
      </c>
      <c r="Z29" s="66" t="n">
        <f>IF(X29&gt;0, Y29/X29*100, "--")</f>
        <v>98.1081081081081</v>
      </c>
      <c r="AA29" s="61" t="n">
        <v>370</v>
      </c>
      <c r="AB29" s="61" t="n">
        <v>362</v>
      </c>
      <c r="AC29" s="75" t="n">
        <f>IF(AA29&gt;0, AB29/AA29*100, "--")</f>
        <v>97.8378378378378</v>
      </c>
      <c r="AD29" s="27" t="n">
        <v>375</v>
      </c>
      <c r="AE29" s="27" t="n">
        <v>367</v>
      </c>
      <c r="AF29" s="66" t="n">
        <f>IF(AD29&gt;0, AE29/AD29*100, "--")</f>
        <v>97.8666666666667</v>
      </c>
      <c r="AG29" s="27" t="n">
        <v>412</v>
      </c>
      <c r="AH29" s="27" t="n">
        <v>401</v>
      </c>
      <c r="AI29" s="66" t="n">
        <f>IF(AG29&gt;0, AH29/AG29*100, "--")</f>
        <v>97.3300970873786</v>
      </c>
      <c r="AJ29" s="27" t="n">
        <v>375</v>
      </c>
      <c r="AK29" s="27" t="n">
        <v>369</v>
      </c>
      <c r="AL29" s="66" t="n">
        <f>IF(AJ29&gt;0, AK29/AJ29*100, "--")</f>
        <v>98.4</v>
      </c>
      <c r="AM29" s="27" t="n">
        <v>412</v>
      </c>
      <c r="AN29" s="27" t="n">
        <v>387</v>
      </c>
      <c r="AO29" s="66" t="n">
        <f>IF(AM29&gt;0, AN29/AM29*100, "--")</f>
        <v>93.9320388349515</v>
      </c>
      <c r="AP29" s="27" t="n">
        <v>1023</v>
      </c>
      <c r="AQ29" s="27" t="n">
        <v>1009</v>
      </c>
      <c r="AR29" s="66" t="n">
        <f>IF(AP29&gt;0, AQ29/AP29*100, "--")</f>
        <v>98.6314760508309</v>
      </c>
      <c r="AS29" s="27" t="n">
        <v>1023</v>
      </c>
      <c r="AT29" s="27" t="n">
        <v>1008</v>
      </c>
      <c r="AU29" s="87" t="n">
        <f>IF(AS29&gt;0, AT29/AS29*100, "--")</f>
        <v>98.533724340176</v>
      </c>
      <c r="AV29" s="89"/>
      <c r="AW29" s="12"/>
      <c r="AX29" s="12"/>
    </row>
    <row r="30" ht="21" customHeight="true">
      <c r="A30" s="9" t="s">
        <v>22</v>
      </c>
      <c r="B30" s="20" t="n">
        <v>27</v>
      </c>
      <c r="C30" s="27" t="n">
        <v>27</v>
      </c>
      <c r="D30" s="30" t="n">
        <f>IF(B30&gt;0, C30/B30*100, "--")</f>
        <v>100</v>
      </c>
      <c r="E30" s="27" t="n">
        <v>33</v>
      </c>
      <c r="F30" s="27" t="n">
        <v>33</v>
      </c>
      <c r="G30" s="30" t="n">
        <f>IF(E30&gt;0, F30/E30*100, "--")</f>
        <v>100</v>
      </c>
      <c r="H30" s="27" t="n">
        <v>33</v>
      </c>
      <c r="I30" s="27" t="n">
        <v>33</v>
      </c>
      <c r="J30" s="30" t="n">
        <f>IF(H30&gt;0, I30/H30*100, "--")</f>
        <v>100</v>
      </c>
      <c r="K30" s="27" t="n">
        <v>46</v>
      </c>
      <c r="L30" s="27" t="n">
        <v>45</v>
      </c>
      <c r="M30" s="37" t="n">
        <f>IF(K30&gt;0, L30/K30*100, "--")</f>
        <v>97.8260869565217</v>
      </c>
      <c r="N30" s="27" t="n">
        <v>27</v>
      </c>
      <c r="O30" s="27" t="n">
        <v>27</v>
      </c>
      <c r="P30" s="30" t="n">
        <f>IF(N30&gt;0, O30/N30*100, "--")</f>
        <v>100</v>
      </c>
      <c r="Q30" s="27" t="n">
        <v>32</v>
      </c>
      <c r="R30" s="27" t="n">
        <v>31</v>
      </c>
      <c r="S30" s="30" t="n">
        <f>IF(Q30&gt;0, R30/Q30*100, "--")</f>
        <v>96.875</v>
      </c>
      <c r="T30" s="27" t="n">
        <v>27</v>
      </c>
      <c r="U30" s="27" t="n">
        <v>25</v>
      </c>
      <c r="V30" s="30" t="n">
        <f>IF(T30&gt;0, U30/T30*100, "--")</f>
        <v>92.5925925925926</v>
      </c>
      <c r="W30" s="53" t="s">
        <v>22</v>
      </c>
      <c r="X30" s="61" t="n">
        <v>32</v>
      </c>
      <c r="Y30" s="61" t="n">
        <v>32</v>
      </c>
      <c r="Z30" s="66" t="n">
        <f>IF(X30&gt;0, Y30/X30*100, "--")</f>
        <v>100</v>
      </c>
      <c r="AA30" s="61" t="n">
        <v>32</v>
      </c>
      <c r="AB30" s="61" t="n">
        <v>31</v>
      </c>
      <c r="AC30" s="75" t="n">
        <f>IF(AA30&gt;0, AB30/AA30*100, "--")</f>
        <v>96.875</v>
      </c>
      <c r="AD30" s="27" t="n">
        <v>47</v>
      </c>
      <c r="AE30" s="27" t="n">
        <v>46</v>
      </c>
      <c r="AF30" s="66" t="n">
        <f>IF(AD30&gt;0, AE30/AD30*100, "--")</f>
        <v>97.8723404255319</v>
      </c>
      <c r="AG30" s="27" t="n">
        <v>43</v>
      </c>
      <c r="AH30" s="27" t="n">
        <v>42</v>
      </c>
      <c r="AI30" s="66" t="n">
        <f>IF(AG30&gt;0, AH30/AG30*100, "--")</f>
        <v>97.6744186046512</v>
      </c>
      <c r="AJ30" s="27" t="n">
        <v>47</v>
      </c>
      <c r="AK30" s="27" t="n">
        <v>47</v>
      </c>
      <c r="AL30" s="66" t="n">
        <f>IF(AJ30&gt;0, AK30/AJ30*100, "--")</f>
        <v>100</v>
      </c>
      <c r="AM30" s="27" t="n">
        <v>43</v>
      </c>
      <c r="AN30" s="27" t="n">
        <v>42</v>
      </c>
      <c r="AO30" s="66" t="n">
        <f>IF(AM30&gt;0, AN30/AM30*100, "--")</f>
        <v>97.6744186046512</v>
      </c>
      <c r="AP30" s="27" t="n">
        <v>62</v>
      </c>
      <c r="AQ30" s="27" t="n">
        <v>62</v>
      </c>
      <c r="AR30" s="66" t="n">
        <f>IF(AP30&gt;0, AQ30/AP30*100, "--")</f>
        <v>100</v>
      </c>
      <c r="AS30" s="27" t="n">
        <v>62</v>
      </c>
      <c r="AT30" s="27" t="n">
        <v>62</v>
      </c>
      <c r="AU30" s="87" t="n">
        <f>IF(AS30&gt;0, AT30/AS30*100, "--")</f>
        <v>100</v>
      </c>
      <c r="AV30" s="89"/>
      <c r="AW30" s="12"/>
      <c r="AX30" s="12"/>
    </row>
    <row r="31" ht="21" customHeight="true">
      <c r="A31" s="9" t="s">
        <v>23</v>
      </c>
      <c r="B31" s="20" t="n">
        <v>174</v>
      </c>
      <c r="C31" s="27" t="n">
        <v>172</v>
      </c>
      <c r="D31" s="30" t="n">
        <f>IF(B31&gt;0, C31/B31*100, "--")</f>
        <v>98.8505747126437</v>
      </c>
      <c r="E31" s="27" t="n">
        <v>233</v>
      </c>
      <c r="F31" s="27" t="n">
        <v>230</v>
      </c>
      <c r="G31" s="30" t="n">
        <f>IF(E31&gt;0, F31/E31*100, "--")</f>
        <v>98.7124463519313</v>
      </c>
      <c r="H31" s="27" t="n">
        <v>233</v>
      </c>
      <c r="I31" s="27" t="n">
        <v>230</v>
      </c>
      <c r="J31" s="30" t="n">
        <f>IF(H31&gt;0, I31/H31*100, "--")</f>
        <v>98.7124463519313</v>
      </c>
      <c r="K31" s="27" t="n">
        <v>259</v>
      </c>
      <c r="L31" s="27" t="n">
        <v>235</v>
      </c>
      <c r="M31" s="37" t="n">
        <f>IF(K31&gt;0, L31/K31*100, "--")</f>
        <v>90.7335907335907</v>
      </c>
      <c r="N31" s="27" t="n">
        <v>173</v>
      </c>
      <c r="O31" s="27" t="n">
        <v>169</v>
      </c>
      <c r="P31" s="30" t="n">
        <f>IF(N31&gt;0, O31/N31*100, "--")</f>
        <v>97.6878612716763</v>
      </c>
      <c r="Q31" s="27" t="n">
        <v>204</v>
      </c>
      <c r="R31" s="27" t="n">
        <v>193</v>
      </c>
      <c r="S31" s="30" t="n">
        <f>IF(Q31&gt;0, R31/Q31*100, "--")</f>
        <v>94.6078431372549</v>
      </c>
      <c r="T31" s="27" t="n">
        <v>174</v>
      </c>
      <c r="U31" s="27" t="n">
        <v>165</v>
      </c>
      <c r="V31" s="30" t="n">
        <f>IF(T31&gt;0, U31/T31*100, "--")</f>
        <v>94.8275862068966</v>
      </c>
      <c r="W31" s="53" t="s">
        <v>23</v>
      </c>
      <c r="X31" s="61" t="n">
        <v>204</v>
      </c>
      <c r="Y31" s="61" t="n">
        <v>200</v>
      </c>
      <c r="Z31" s="66" t="n">
        <f>IF(X31&gt;0, Y31/X31*100, "--")</f>
        <v>98.0392156862745</v>
      </c>
      <c r="AA31" s="61" t="n">
        <v>204</v>
      </c>
      <c r="AB31" s="61" t="n">
        <v>200</v>
      </c>
      <c r="AC31" s="75" t="n">
        <f>IF(AA31&gt;0, AB31/AA31*100, "--")</f>
        <v>98.0392156862745</v>
      </c>
      <c r="AD31" s="27" t="n">
        <v>260</v>
      </c>
      <c r="AE31" s="27" t="n">
        <v>240</v>
      </c>
      <c r="AF31" s="66" t="n">
        <f>IF(AD31&gt;0, AE31/AD31*100, "--")</f>
        <v>92.3076923076923</v>
      </c>
      <c r="AG31" s="27" t="n">
        <v>261</v>
      </c>
      <c r="AH31" s="27" t="n">
        <v>251</v>
      </c>
      <c r="AI31" s="66" t="n">
        <f>IF(AG31&gt;0, AH31/AG31*100, "--")</f>
        <v>96.1685823754789</v>
      </c>
      <c r="AJ31" s="27" t="n">
        <v>260</v>
      </c>
      <c r="AK31" s="27" t="n">
        <v>248</v>
      </c>
      <c r="AL31" s="66" t="n">
        <f>IF(AJ31&gt;0, AK31/AJ31*100, "--")</f>
        <v>95.3846153846154</v>
      </c>
      <c r="AM31" s="27" t="n">
        <v>261</v>
      </c>
      <c r="AN31" s="27" t="n">
        <v>238</v>
      </c>
      <c r="AO31" s="66" t="n">
        <f>IF(AM31&gt;0, AN31/AM31*100, "--")</f>
        <v>91.1877394636015</v>
      </c>
      <c r="AP31" s="27" t="n">
        <v>538</v>
      </c>
      <c r="AQ31" s="27" t="n">
        <v>519</v>
      </c>
      <c r="AR31" s="66" t="n">
        <f>IF(AP31&gt;0, AQ31/AP31*100, "--")</f>
        <v>96.4684014869889</v>
      </c>
      <c r="AS31" s="27" t="n">
        <v>538</v>
      </c>
      <c r="AT31" s="27" t="n">
        <v>519</v>
      </c>
      <c r="AU31" s="87" t="n">
        <f>IF(AS31&gt;0, AT31/AS31*100, "--")</f>
        <v>96.4684014869889</v>
      </c>
      <c r="AV31" s="89"/>
      <c r="AW31" s="12"/>
      <c r="AX31" s="12"/>
    </row>
    <row r="32" ht="21" customHeight="true">
      <c r="A32" s="9" t="s">
        <v>24</v>
      </c>
      <c r="B32" s="20" t="n">
        <v>98</v>
      </c>
      <c r="C32" s="27" t="n">
        <v>98</v>
      </c>
      <c r="D32" s="30" t="n">
        <f>IF(B32&gt;0, C32/B32*100, "--")</f>
        <v>100</v>
      </c>
      <c r="E32" s="27" t="n">
        <v>123</v>
      </c>
      <c r="F32" s="27" t="n">
        <v>122</v>
      </c>
      <c r="G32" s="30" t="n">
        <f>IF(E32&gt;0, F32/E32*100, "--")</f>
        <v>99.1869918699187</v>
      </c>
      <c r="H32" s="27" t="n">
        <v>123</v>
      </c>
      <c r="I32" s="27" t="n">
        <v>122</v>
      </c>
      <c r="J32" s="30" t="n">
        <f>IF(H32&gt;0, I32/H32*100, "--")</f>
        <v>99.1869918699187</v>
      </c>
      <c r="K32" s="27" t="n">
        <v>130</v>
      </c>
      <c r="L32" s="27" t="n">
        <v>125</v>
      </c>
      <c r="M32" s="37" t="n">
        <f>IF(K32&gt;0, L32/K32*100, "--")</f>
        <v>96.1538461538462</v>
      </c>
      <c r="N32" s="27" t="n">
        <v>98</v>
      </c>
      <c r="O32" s="27" t="n">
        <v>96</v>
      </c>
      <c r="P32" s="30" t="n">
        <f>IF(N32&gt;0, O32/N32*100, "--")</f>
        <v>97.9591836734694</v>
      </c>
      <c r="Q32" s="27" t="n">
        <v>92</v>
      </c>
      <c r="R32" s="27" t="n">
        <v>85</v>
      </c>
      <c r="S32" s="30" t="n">
        <f>IF(Q32&gt;0, R32/Q32*100, "--")</f>
        <v>92.3913043478261</v>
      </c>
      <c r="T32" s="27" t="n">
        <v>98</v>
      </c>
      <c r="U32" s="27" t="n">
        <v>93</v>
      </c>
      <c r="V32" s="30" t="n">
        <f>IF(T32&gt;0, U32/T32*100, "--")</f>
        <v>94.8979591836735</v>
      </c>
      <c r="W32" s="53" t="s">
        <v>24</v>
      </c>
      <c r="X32" s="61" t="n">
        <v>92</v>
      </c>
      <c r="Y32" s="61" t="n">
        <v>90</v>
      </c>
      <c r="Z32" s="66" t="n">
        <f>IF(X32&gt;0, Y32/X32*100, "--")</f>
        <v>97.8260869565217</v>
      </c>
      <c r="AA32" s="61" t="n">
        <v>92</v>
      </c>
      <c r="AB32" s="61" t="n">
        <v>90</v>
      </c>
      <c r="AC32" s="75" t="n">
        <f>IF(AA32&gt;0, AB32/AA32*100, "--")</f>
        <v>97.8260869565217</v>
      </c>
      <c r="AD32" s="27" t="n">
        <v>131</v>
      </c>
      <c r="AE32" s="27" t="n">
        <v>126</v>
      </c>
      <c r="AF32" s="66" t="n">
        <f>IF(AD32&gt;0, AE32/AD32*100, "--")</f>
        <v>96.1832061068702</v>
      </c>
      <c r="AG32" s="27" t="n">
        <v>130</v>
      </c>
      <c r="AH32" s="27" t="n">
        <v>127</v>
      </c>
      <c r="AI32" s="66" t="n">
        <f>IF(AG32&gt;0, AH32/AG32*100, "--")</f>
        <v>97.6923076923077</v>
      </c>
      <c r="AJ32" s="27" t="n">
        <v>131</v>
      </c>
      <c r="AK32" s="27" t="n">
        <v>127</v>
      </c>
      <c r="AL32" s="66" t="n">
        <f>IF(AJ32&gt;0, AK32/AJ32*100, "--")</f>
        <v>96.9465648854962</v>
      </c>
      <c r="AM32" s="27" t="n">
        <v>130</v>
      </c>
      <c r="AN32" s="27" t="n">
        <v>125</v>
      </c>
      <c r="AO32" s="66" t="n">
        <f>IF(AM32&gt;0, AN32/AM32*100, "--")</f>
        <v>96.1538461538462</v>
      </c>
      <c r="AP32" s="27" t="n">
        <v>284</v>
      </c>
      <c r="AQ32" s="27" t="n">
        <v>279</v>
      </c>
      <c r="AR32" s="66" t="n">
        <f>IF(AP32&gt;0, AQ32/AP32*100, "--")</f>
        <v>98.2394366197183</v>
      </c>
      <c r="AS32" s="27" t="n">
        <v>284</v>
      </c>
      <c r="AT32" s="27" t="n">
        <v>280</v>
      </c>
      <c r="AU32" s="87" t="n">
        <f>IF(AS32&gt;0, AT32/AS32*100, "--")</f>
        <v>98.5915492957747</v>
      </c>
      <c r="AV32" s="89"/>
      <c r="AW32" s="12"/>
      <c r="AX32" s="12"/>
    </row>
    <row r="33" ht="21" customHeight="true">
      <c r="A33" s="9" t="s">
        <v>25</v>
      </c>
      <c r="B33" s="20" t="n">
        <v>446</v>
      </c>
      <c r="C33" s="27" t="n">
        <v>441</v>
      </c>
      <c r="D33" s="30" t="n">
        <f>IF(B33&gt;0, C33/B33*100, "--")</f>
        <v>98.8789237668161</v>
      </c>
      <c r="E33" s="27" t="n">
        <v>624</v>
      </c>
      <c r="F33" s="27" t="n">
        <v>602</v>
      </c>
      <c r="G33" s="30" t="n">
        <f>IF(E33&gt;0, F33/E33*100, "--")</f>
        <v>96.474358974359</v>
      </c>
      <c r="H33" s="27" t="n">
        <v>624</v>
      </c>
      <c r="I33" s="27" t="n">
        <v>602</v>
      </c>
      <c r="J33" s="30" t="n">
        <f>IF(H33&gt;0, I33/H33*100, "--")</f>
        <v>96.474358974359</v>
      </c>
      <c r="K33" s="27" t="n">
        <v>678</v>
      </c>
      <c r="L33" s="27" t="n">
        <v>630</v>
      </c>
      <c r="M33" s="37" t="n">
        <f>IF(K33&gt;0, L33/K33*100, "--")</f>
        <v>92.9203539823009</v>
      </c>
      <c r="N33" s="27" t="n">
        <v>446</v>
      </c>
      <c r="O33" s="27" t="n">
        <v>424</v>
      </c>
      <c r="P33" s="30" t="n">
        <f>IF(N33&gt;0, O33/N33*100, "--")</f>
        <v>95.067264573991</v>
      </c>
      <c r="Q33" s="27" t="n">
        <v>625</v>
      </c>
      <c r="R33" s="27" t="n">
        <v>541</v>
      </c>
      <c r="S33" s="30" t="n">
        <f>IF(Q33&gt;0, R33/Q33*100, "--")</f>
        <v>86.56</v>
      </c>
      <c r="T33" s="27" t="n">
        <v>446</v>
      </c>
      <c r="U33" s="27" t="n">
        <v>417</v>
      </c>
      <c r="V33" s="30" t="n">
        <f>IF(T33&gt;0, U33/T33*100, "--")</f>
        <v>93.4977578475336</v>
      </c>
      <c r="W33" s="53" t="s">
        <v>25</v>
      </c>
      <c r="X33" s="61" t="n">
        <v>624</v>
      </c>
      <c r="Y33" s="61" t="n">
        <v>597</v>
      </c>
      <c r="Z33" s="66" t="n">
        <f>IF(X33&gt;0, Y33/X33*100, "--")</f>
        <v>95.6730769230769</v>
      </c>
      <c r="AA33" s="61" t="n">
        <v>624</v>
      </c>
      <c r="AB33" s="61" t="n">
        <v>593</v>
      </c>
      <c r="AC33" s="75" t="n">
        <f>IF(AA33&gt;0, AB33/AA33*100, "--")</f>
        <v>95.0320512820513</v>
      </c>
      <c r="AD33" s="27" t="n">
        <v>680</v>
      </c>
      <c r="AE33" s="27" t="n">
        <v>639</v>
      </c>
      <c r="AF33" s="66" t="n">
        <f>IF(AD33&gt;0, AE33/AD33*100, "--")</f>
        <v>93.9705882352941</v>
      </c>
      <c r="AG33" s="27" t="n">
        <v>746</v>
      </c>
      <c r="AH33" s="27" t="n">
        <v>709</v>
      </c>
      <c r="AI33" s="66" t="n">
        <f>IF(AG33&gt;0, AH33/AG33*100, "--")</f>
        <v>95.0402144772118</v>
      </c>
      <c r="AJ33" s="27" t="n">
        <v>680</v>
      </c>
      <c r="AK33" s="27" t="n">
        <v>645</v>
      </c>
      <c r="AL33" s="66" t="n">
        <f>IF(AJ33&gt;0, AK33/AJ33*100, "--")</f>
        <v>94.8529411764706</v>
      </c>
      <c r="AM33" s="27" t="n">
        <v>746</v>
      </c>
      <c r="AN33" s="27" t="n">
        <v>682</v>
      </c>
      <c r="AO33" s="66" t="n">
        <f>IF(AM33&gt;0, AN33/AM33*100, "--")</f>
        <v>91.4209115281501</v>
      </c>
      <c r="AP33" s="27" t="n">
        <v>1892</v>
      </c>
      <c r="AQ33" s="27" t="n">
        <v>1817</v>
      </c>
      <c r="AR33" s="66" t="n">
        <f>IF(AP33&gt;0, AQ33/AP33*100, "--")</f>
        <v>96.0359408033827</v>
      </c>
      <c r="AS33" s="27" t="n">
        <v>1892</v>
      </c>
      <c r="AT33" s="27" t="n">
        <v>1831</v>
      </c>
      <c r="AU33" s="87" t="n">
        <f>IF(AS33&gt;0, AT33/AS33*100, "--")</f>
        <v>96.7758985200846</v>
      </c>
      <c r="AV33" s="89"/>
      <c r="AW33" s="12"/>
      <c r="AX33" s="12"/>
    </row>
    <row r="34" ht="21" customHeight="true">
      <c r="A34" s="9" t="s">
        <v>26</v>
      </c>
      <c r="B34" s="20" t="n">
        <v>266</v>
      </c>
      <c r="C34" s="27" t="n">
        <v>265</v>
      </c>
      <c r="D34" s="30" t="n">
        <f>IF(B34&gt;0, C34/B34*100, "--")</f>
        <v>99.6240601503759</v>
      </c>
      <c r="E34" s="27" t="n">
        <v>357</v>
      </c>
      <c r="F34" s="27" t="n">
        <v>348</v>
      </c>
      <c r="G34" s="30" t="n">
        <f>IF(E34&gt;0, F34/E34*100, "--")</f>
        <v>97.4789915966387</v>
      </c>
      <c r="H34" s="27" t="n">
        <v>357</v>
      </c>
      <c r="I34" s="27" t="n">
        <v>346</v>
      </c>
      <c r="J34" s="30" t="n">
        <f>IF(H34&gt;0, I34/H34*100, "--")</f>
        <v>96.9187675070028</v>
      </c>
      <c r="K34" s="27" t="n">
        <v>399</v>
      </c>
      <c r="L34" s="27" t="n">
        <v>371</v>
      </c>
      <c r="M34" s="37" t="n">
        <f>IF(K34&gt;0, L34/K34*100, "--")</f>
        <v>92.9824561403509</v>
      </c>
      <c r="N34" s="27" t="n">
        <v>267</v>
      </c>
      <c r="O34" s="27" t="n">
        <v>261</v>
      </c>
      <c r="P34" s="30" t="n">
        <f>IF(N34&gt;0, O34/N34*100, "--")</f>
        <v>97.752808988764</v>
      </c>
      <c r="Q34" s="27" t="n">
        <v>348</v>
      </c>
      <c r="R34" s="27" t="n">
        <v>309</v>
      </c>
      <c r="S34" s="30" t="n">
        <f>IF(Q34&gt;0, R34/Q34*100, "--")</f>
        <v>88.7931034482759</v>
      </c>
      <c r="T34" s="27" t="n">
        <v>266</v>
      </c>
      <c r="U34" s="27" t="n">
        <v>253</v>
      </c>
      <c r="V34" s="30" t="n">
        <f>IF(T34&gt;0, U34/T34*100, "--")</f>
        <v>95.1127819548872</v>
      </c>
      <c r="W34" s="53" t="s">
        <v>26</v>
      </c>
      <c r="X34" s="61" t="n">
        <v>347</v>
      </c>
      <c r="Y34" s="61" t="n">
        <v>330</v>
      </c>
      <c r="Z34" s="66" t="n">
        <f>IF(X34&gt;0, Y34/X34*100, "--")</f>
        <v>95.1008645533141</v>
      </c>
      <c r="AA34" s="61" t="n">
        <v>347</v>
      </c>
      <c r="AB34" s="61" t="n">
        <v>329</v>
      </c>
      <c r="AC34" s="75" t="n">
        <f>IF(AA34&gt;0, AB34/AA34*100, "--")</f>
        <v>94.8126801152738</v>
      </c>
      <c r="AD34" s="27" t="n">
        <v>398</v>
      </c>
      <c r="AE34" s="27" t="n">
        <v>378</v>
      </c>
      <c r="AF34" s="66" t="n">
        <f>IF(AD34&gt;0, AE34/AD34*100, "--")</f>
        <v>94.9748743718593</v>
      </c>
      <c r="AG34" s="27" t="n">
        <v>439</v>
      </c>
      <c r="AH34" s="27" t="n">
        <v>422</v>
      </c>
      <c r="AI34" s="66" t="n">
        <f>IF(AG34&gt;0, AH34/AG34*100, "--")</f>
        <v>96.127562642369</v>
      </c>
      <c r="AJ34" s="27" t="n">
        <v>398</v>
      </c>
      <c r="AK34" s="27" t="n">
        <v>376</v>
      </c>
      <c r="AL34" s="66" t="n">
        <f>IF(AJ34&gt;0, AK34/AJ34*100, "--")</f>
        <v>94.4723618090452</v>
      </c>
      <c r="AM34" s="27" t="n">
        <v>439</v>
      </c>
      <c r="AN34" s="27" t="n">
        <v>407</v>
      </c>
      <c r="AO34" s="66" t="n">
        <f>IF(AM34&gt;0, AN34/AM34*100, "--")</f>
        <v>92.7107061503417</v>
      </c>
      <c r="AP34" s="27" t="n">
        <v>1034</v>
      </c>
      <c r="AQ34" s="27" t="n">
        <v>995</v>
      </c>
      <c r="AR34" s="66" t="n">
        <f>IF(AP34&gt;0, AQ34/AP34*100, "--")</f>
        <v>96.2282398452611</v>
      </c>
      <c r="AS34" s="27" t="n">
        <v>1034</v>
      </c>
      <c r="AT34" s="27" t="n">
        <v>996</v>
      </c>
      <c r="AU34" s="87" t="n">
        <f>IF(AS34&gt;0, AT34/AS34*100, "--")</f>
        <v>96.3249516441006</v>
      </c>
      <c r="AV34" s="89"/>
      <c r="AW34" s="12"/>
      <c r="AX34" s="12"/>
    </row>
    <row r="35" ht="21" customHeight="true">
      <c r="A35" s="9" t="s">
        <v>27</v>
      </c>
      <c r="B35" s="20" t="n">
        <v>274</v>
      </c>
      <c r="C35" s="27" t="n">
        <v>271</v>
      </c>
      <c r="D35" s="30" t="n">
        <f>IF(B35&gt;0, C35/B35*100, "--")</f>
        <v>98.9051094890511</v>
      </c>
      <c r="E35" s="27" t="n">
        <v>333</v>
      </c>
      <c r="F35" s="27" t="n">
        <v>324</v>
      </c>
      <c r="G35" s="30" t="n">
        <f>IF(E35&gt;0, F35/E35*100, "--")</f>
        <v>97.2972972972973</v>
      </c>
      <c r="H35" s="27" t="n">
        <v>333</v>
      </c>
      <c r="I35" s="27" t="n">
        <v>320</v>
      </c>
      <c r="J35" s="30" t="n">
        <f>IF(H35&gt;0, I35/H35*100, "--")</f>
        <v>96.0960960960961</v>
      </c>
      <c r="K35" s="27" t="n">
        <v>351</v>
      </c>
      <c r="L35" s="27" t="n">
        <v>331</v>
      </c>
      <c r="M35" s="37" t="n">
        <f>IF(K35&gt;0, L35/K35*100, "--")</f>
        <v>94.3019943019943</v>
      </c>
      <c r="N35" s="27" t="n">
        <v>274</v>
      </c>
      <c r="O35" s="27" t="n">
        <v>270</v>
      </c>
      <c r="P35" s="30" t="n">
        <f>IF(N35&gt;0, O35/N35*100, "--")</f>
        <v>98.5401459854015</v>
      </c>
      <c r="Q35" s="27" t="n">
        <v>285</v>
      </c>
      <c r="R35" s="27" t="n">
        <v>261</v>
      </c>
      <c r="S35" s="30" t="n">
        <f>IF(Q35&gt;0, R35/Q35*100, "--")</f>
        <v>91.578947368421</v>
      </c>
      <c r="T35" s="27" t="n">
        <v>274</v>
      </c>
      <c r="U35" s="27" t="n">
        <v>264</v>
      </c>
      <c r="V35" s="30" t="n">
        <f>IF(T35&gt;0, U35/T35*100, "--")</f>
        <v>96.3503649635037</v>
      </c>
      <c r="W35" s="53" t="s">
        <v>27</v>
      </c>
      <c r="X35" s="61" t="n">
        <v>284</v>
      </c>
      <c r="Y35" s="61" t="n">
        <v>276</v>
      </c>
      <c r="Z35" s="66" t="n">
        <f>IF(X35&gt;0, Y35/X35*100, "--")</f>
        <v>97.1830985915493</v>
      </c>
      <c r="AA35" s="61" t="n">
        <v>284</v>
      </c>
      <c r="AB35" s="61" t="n">
        <v>274</v>
      </c>
      <c r="AC35" s="75" t="n">
        <f>IF(AA35&gt;0, AB35/AA35*100, "--")</f>
        <v>96.4788732394366</v>
      </c>
      <c r="AD35" s="27" t="n">
        <v>352</v>
      </c>
      <c r="AE35" s="27" t="n">
        <v>333</v>
      </c>
      <c r="AF35" s="66" t="n">
        <f>IF(AD35&gt;0, AE35/AD35*100, "--")</f>
        <v>94.6022727272727</v>
      </c>
      <c r="AG35" s="27" t="n">
        <v>364</v>
      </c>
      <c r="AH35" s="27" t="n">
        <v>343</v>
      </c>
      <c r="AI35" s="66" t="n">
        <f>IF(AG35&gt;0, AH35/AG35*100, "--")</f>
        <v>94.2307692307692</v>
      </c>
      <c r="AJ35" s="27" t="n">
        <v>352</v>
      </c>
      <c r="AK35" s="27" t="n">
        <v>341</v>
      </c>
      <c r="AL35" s="66" t="n">
        <f>IF(AJ35&gt;0, AK35/AJ35*100, "--")</f>
        <v>96.875</v>
      </c>
      <c r="AM35" s="27" t="n">
        <v>364</v>
      </c>
      <c r="AN35" s="27" t="n">
        <v>329</v>
      </c>
      <c r="AO35" s="66" t="n">
        <f>IF(AM35&gt;0, AN35/AM35*100, "--")</f>
        <v>90.3846153846154</v>
      </c>
      <c r="AP35" s="27" t="n">
        <v>750</v>
      </c>
      <c r="AQ35" s="27" t="n">
        <v>729</v>
      </c>
      <c r="AR35" s="66" t="n">
        <f>IF(AP35&gt;0, AQ35/AP35*100, "--")</f>
        <v>97.2</v>
      </c>
      <c r="AS35" s="27" t="n">
        <v>750</v>
      </c>
      <c r="AT35" s="27" t="n">
        <v>727</v>
      </c>
      <c r="AU35" s="87" t="n">
        <f>IF(AS35&gt;0, AT35/AS35*100, "--")</f>
        <v>96.9333333333333</v>
      </c>
      <c r="AV35" s="89"/>
      <c r="AW35" s="12"/>
      <c r="AX35" s="12"/>
    </row>
    <row r="36" ht="21" customHeight="true">
      <c r="A36" s="9" t="s">
        <v>28</v>
      </c>
      <c r="B36" s="20" t="n">
        <v>158</v>
      </c>
      <c r="C36" s="27" t="n">
        <v>156</v>
      </c>
      <c r="D36" s="30" t="n">
        <f>IF(B36&gt;0, C36/B36*100, "--")</f>
        <v>98.7341772151899</v>
      </c>
      <c r="E36" s="27" t="n">
        <v>217</v>
      </c>
      <c r="F36" s="27" t="n">
        <v>212</v>
      </c>
      <c r="G36" s="30" t="n">
        <f>IF(E36&gt;0, F36/E36*100, "--")</f>
        <v>97.6958525345622</v>
      </c>
      <c r="H36" s="27" t="n">
        <v>217</v>
      </c>
      <c r="I36" s="27" t="n">
        <v>211</v>
      </c>
      <c r="J36" s="30" t="n">
        <f>IF(H36&gt;0, I36/H36*100, "--")</f>
        <v>97.2350230414747</v>
      </c>
      <c r="K36" s="27" t="n">
        <v>219</v>
      </c>
      <c r="L36" s="27" t="n">
        <v>205</v>
      </c>
      <c r="M36" s="37" t="n">
        <f>IF(K36&gt;0, L36/K36*100, "--")</f>
        <v>93.6073059360731</v>
      </c>
      <c r="N36" s="27" t="n">
        <v>158</v>
      </c>
      <c r="O36" s="27" t="n">
        <v>151</v>
      </c>
      <c r="P36" s="30" t="n">
        <f>IF(N36&gt;0, O36/N36*100, "--")</f>
        <v>95.5696202531646</v>
      </c>
      <c r="Q36" s="27" t="n">
        <v>194</v>
      </c>
      <c r="R36" s="27" t="n">
        <v>187</v>
      </c>
      <c r="S36" s="30" t="n">
        <f>IF(Q36&gt;0, R36/Q36*100, "--")</f>
        <v>96.3917525773196</v>
      </c>
      <c r="T36" s="27" t="n">
        <v>158</v>
      </c>
      <c r="U36" s="27" t="n">
        <v>149</v>
      </c>
      <c r="V36" s="30" t="n">
        <f>IF(T36&gt;0, U36/T36*100, "--")</f>
        <v>94.3037974683544</v>
      </c>
      <c r="W36" s="53" t="s">
        <v>28</v>
      </c>
      <c r="X36" s="61" t="n">
        <v>194</v>
      </c>
      <c r="Y36" s="61" t="n">
        <v>191</v>
      </c>
      <c r="Z36" s="66" t="n">
        <f>IF(X36&gt;0, Y36/X36*100, "--")</f>
        <v>98.4536082474227</v>
      </c>
      <c r="AA36" s="61" t="n">
        <v>194</v>
      </c>
      <c r="AB36" s="61" t="n">
        <v>189</v>
      </c>
      <c r="AC36" s="75" t="n">
        <f>IF(AA36&gt;0, AB36/AA36*100, "--")</f>
        <v>97.4226804123711</v>
      </c>
      <c r="AD36" s="27" t="n">
        <v>220</v>
      </c>
      <c r="AE36" s="27" t="n">
        <v>209</v>
      </c>
      <c r="AF36" s="66" t="n">
        <f>IF(AD36&gt;0, AE36/AD36*100, "--")</f>
        <v>95</v>
      </c>
      <c r="AG36" s="27" t="n">
        <v>215</v>
      </c>
      <c r="AH36" s="27" t="n">
        <v>206</v>
      </c>
      <c r="AI36" s="66" t="n">
        <f>IF(AG36&gt;0, AH36/AG36*100, "--")</f>
        <v>95.8139534883721</v>
      </c>
      <c r="AJ36" s="27" t="n">
        <v>220</v>
      </c>
      <c r="AK36" s="27" t="n">
        <v>211</v>
      </c>
      <c r="AL36" s="66" t="n">
        <f>IF(AJ36&gt;0, AK36/AJ36*100, "--")</f>
        <v>95.9090909090909</v>
      </c>
      <c r="AM36" s="27" t="n">
        <v>215</v>
      </c>
      <c r="AN36" s="27" t="n">
        <v>196</v>
      </c>
      <c r="AO36" s="66" t="n">
        <f>IF(AM36&gt;0, AN36/AM36*100, "--")</f>
        <v>91.1627906976744</v>
      </c>
      <c r="AP36" s="27" t="n">
        <v>479</v>
      </c>
      <c r="AQ36" s="27" t="n">
        <v>469</v>
      </c>
      <c r="AR36" s="66" t="n">
        <f>IF(AP36&gt;0, AQ36/AP36*100, "--")</f>
        <v>97.9123173277662</v>
      </c>
      <c r="AS36" s="27" t="n">
        <v>479</v>
      </c>
      <c r="AT36" s="27" t="n">
        <v>471</v>
      </c>
      <c r="AU36" s="87" t="n">
        <f>IF(AS36&gt;0, AT36/AS36*100, "--")</f>
        <v>98.3298538622129</v>
      </c>
      <c r="AV36" s="89"/>
      <c r="AW36" s="12"/>
      <c r="AX36" s="12"/>
    </row>
    <row r="37" ht="21" customHeight="true">
      <c r="A37" s="9" t="s">
        <v>29</v>
      </c>
      <c r="B37" s="20" t="n">
        <v>169</v>
      </c>
      <c r="C37" s="27" t="n">
        <v>167</v>
      </c>
      <c r="D37" s="30" t="n">
        <f>IF(B37&gt;0, C37/B37*100, "--")</f>
        <v>98.8165680473373</v>
      </c>
      <c r="E37" s="27" t="n">
        <v>220</v>
      </c>
      <c r="F37" s="27" t="n">
        <v>216</v>
      </c>
      <c r="G37" s="30" t="n">
        <f>IF(E37&gt;0, F37/E37*100, "--")</f>
        <v>98.1818181818182</v>
      </c>
      <c r="H37" s="27" t="n">
        <v>220</v>
      </c>
      <c r="I37" s="27" t="n">
        <v>217</v>
      </c>
      <c r="J37" s="30" t="n">
        <f>IF(H37&gt;0, I37/H37*100, "--")</f>
        <v>98.6363636363636</v>
      </c>
      <c r="K37" s="27" t="n">
        <v>252</v>
      </c>
      <c r="L37" s="27" t="n">
        <v>242</v>
      </c>
      <c r="M37" s="37" t="n">
        <f>IF(K37&gt;0, L37/K37*100, "--")</f>
        <v>96.031746031746</v>
      </c>
      <c r="N37" s="27" t="n">
        <v>170</v>
      </c>
      <c r="O37" s="27" t="n">
        <v>167</v>
      </c>
      <c r="P37" s="30" t="n">
        <f>IF(N37&gt;0, O37/N37*100, "--")</f>
        <v>98.2352941176471</v>
      </c>
      <c r="Q37" s="27" t="n">
        <v>241</v>
      </c>
      <c r="R37" s="27" t="n">
        <v>218</v>
      </c>
      <c r="S37" s="30" t="n">
        <f>IF(Q37&gt;0, R37/Q37*100, "--")</f>
        <v>90.4564315352697</v>
      </c>
      <c r="T37" s="27" t="n">
        <v>169</v>
      </c>
      <c r="U37" s="27" t="n">
        <v>165</v>
      </c>
      <c r="V37" s="30" t="n">
        <f>IF(T37&gt;0, U37/T37*100, "--")</f>
        <v>97.6331360946746</v>
      </c>
      <c r="W37" s="53" t="s">
        <v>29</v>
      </c>
      <c r="X37" s="61" t="n">
        <v>241</v>
      </c>
      <c r="Y37" s="61" t="n">
        <v>234</v>
      </c>
      <c r="Z37" s="66" t="n">
        <f>IF(X37&gt;0, Y37/X37*100, "--")</f>
        <v>97.0954356846473</v>
      </c>
      <c r="AA37" s="61" t="n">
        <v>241</v>
      </c>
      <c r="AB37" s="61" t="n">
        <v>233</v>
      </c>
      <c r="AC37" s="75" t="n">
        <f>IF(AA37&gt;0, AB37/AA37*100, "--")</f>
        <v>96.6804979253112</v>
      </c>
      <c r="AD37" s="27" t="n">
        <v>252</v>
      </c>
      <c r="AE37" s="27" t="n">
        <v>247</v>
      </c>
      <c r="AF37" s="66" t="n">
        <f>IF(AD37&gt;0, AE37/AD37*100, "--")</f>
        <v>98.015873015873</v>
      </c>
      <c r="AG37" s="27" t="n">
        <v>265</v>
      </c>
      <c r="AH37" s="27" t="n">
        <v>260</v>
      </c>
      <c r="AI37" s="66" t="n">
        <f>IF(AG37&gt;0, AH37/AG37*100, "--")</f>
        <v>98.1132075471698</v>
      </c>
      <c r="AJ37" s="27" t="n">
        <v>252</v>
      </c>
      <c r="AK37" s="27" t="n">
        <v>246</v>
      </c>
      <c r="AL37" s="66" t="n">
        <f>IF(AJ37&gt;0, AK37/AJ37*100, "--")</f>
        <v>97.6190476190476</v>
      </c>
      <c r="AM37" s="27" t="n">
        <v>265</v>
      </c>
      <c r="AN37" s="27" t="n">
        <v>254</v>
      </c>
      <c r="AO37" s="66" t="n">
        <f>IF(AM37&gt;0, AN37/AM37*100, "--")</f>
        <v>95.8490566037736</v>
      </c>
      <c r="AP37" s="27" t="n">
        <v>663</v>
      </c>
      <c r="AQ37" s="27" t="n">
        <v>646</v>
      </c>
      <c r="AR37" s="66" t="n">
        <f>IF(AP37&gt;0, AQ37/AP37*100, "--")</f>
        <v>97.4358974358974</v>
      </c>
      <c r="AS37" s="27" t="n">
        <v>663</v>
      </c>
      <c r="AT37" s="27" t="n">
        <v>647</v>
      </c>
      <c r="AU37" s="87" t="n">
        <f>IF(AS37&gt;0, AT37/AS37*100, "--")</f>
        <v>97.5867269984917</v>
      </c>
      <c r="AV37" s="89"/>
      <c r="AW37" s="12"/>
      <c r="AX37" s="12"/>
    </row>
    <row r="38" ht="21" customHeight="true">
      <c r="A38" s="9" t="s">
        <v>30</v>
      </c>
      <c r="B38" s="20" t="n">
        <v>251</v>
      </c>
      <c r="C38" s="27" t="n">
        <v>250</v>
      </c>
      <c r="D38" s="30" t="n">
        <f>IF(B38&gt;0, C38/B38*100, "--")</f>
        <v>99.601593625498</v>
      </c>
      <c r="E38" s="27" t="n">
        <v>345</v>
      </c>
      <c r="F38" s="27" t="n">
        <v>339</v>
      </c>
      <c r="G38" s="30" t="n">
        <f>IF(E38&gt;0, F38/E38*100, "--")</f>
        <v>98.2608695652174</v>
      </c>
      <c r="H38" s="27" t="n">
        <v>345</v>
      </c>
      <c r="I38" s="27" t="n">
        <v>338</v>
      </c>
      <c r="J38" s="30" t="n">
        <f>IF(H38&gt;0, I38/H38*100, "--")</f>
        <v>97.9710144927536</v>
      </c>
      <c r="K38" s="27" t="n">
        <v>341</v>
      </c>
      <c r="L38" s="27" t="n">
        <v>316</v>
      </c>
      <c r="M38" s="37" t="n">
        <f>IF(K38&gt;0, L38/K38*100, "--")</f>
        <v>92.6686217008798</v>
      </c>
      <c r="N38" s="27" t="n">
        <v>250</v>
      </c>
      <c r="O38" s="27" t="n">
        <v>245</v>
      </c>
      <c r="P38" s="30" t="n">
        <f>IF(N38&gt;0, O38/N38*100, "--")</f>
        <v>98</v>
      </c>
      <c r="Q38" s="27" t="n">
        <v>289</v>
      </c>
      <c r="R38" s="27" t="n">
        <v>252</v>
      </c>
      <c r="S38" s="30" t="n">
        <f>IF(Q38&gt;0, R38/Q38*100, "--")</f>
        <v>87.19723183391</v>
      </c>
      <c r="T38" s="27" t="n">
        <v>251</v>
      </c>
      <c r="U38" s="27" t="n">
        <v>239</v>
      </c>
      <c r="V38" s="30" t="n">
        <f>IF(T38&gt;0, U38/T38*100, "--")</f>
        <v>95.2191235059761</v>
      </c>
      <c r="W38" s="53" t="s">
        <v>30</v>
      </c>
      <c r="X38" s="61" t="n">
        <v>289</v>
      </c>
      <c r="Y38" s="61" t="n">
        <v>278</v>
      </c>
      <c r="Z38" s="66" t="n">
        <f>IF(X38&gt;0, Y38/X38*100, "--")</f>
        <v>96.1937716262976</v>
      </c>
      <c r="AA38" s="61" t="n">
        <v>289</v>
      </c>
      <c r="AB38" s="61" t="n">
        <v>278</v>
      </c>
      <c r="AC38" s="75" t="n">
        <f>IF(AA38&gt;0, AB38/AA38*100, "--")</f>
        <v>96.1937716262976</v>
      </c>
      <c r="AD38" s="27" t="n">
        <v>341</v>
      </c>
      <c r="AE38" s="27" t="n">
        <v>322</v>
      </c>
      <c r="AF38" s="66" t="n">
        <f>IF(AD38&gt;0, AE38/AD38*100, "--")</f>
        <v>94.4281524926686</v>
      </c>
      <c r="AG38" s="27" t="n">
        <v>356</v>
      </c>
      <c r="AH38" s="27" t="n">
        <v>341</v>
      </c>
      <c r="AI38" s="66" t="n">
        <f>IF(AG38&gt;0, AH38/AG38*100, "--")</f>
        <v>95.7865168539326</v>
      </c>
      <c r="AJ38" s="27" t="n">
        <v>341</v>
      </c>
      <c r="AK38" s="27" t="n">
        <v>327</v>
      </c>
      <c r="AL38" s="66" t="n">
        <f>IF(AJ38&gt;0, AK38/AJ38*100, "--")</f>
        <v>95.8944281524927</v>
      </c>
      <c r="AM38" s="27" t="n">
        <v>356</v>
      </c>
      <c r="AN38" s="27" t="n">
        <v>323</v>
      </c>
      <c r="AO38" s="66" t="n">
        <f>IF(AM38&gt;0, AN38/AM38*100, "--")</f>
        <v>90.7303370786517</v>
      </c>
      <c r="AP38" s="27" t="n">
        <v>750</v>
      </c>
      <c r="AQ38" s="27" t="n">
        <v>725</v>
      </c>
      <c r="AR38" s="66" t="n">
        <f>IF(AP38&gt;0, AQ38/AP38*100, "--")</f>
        <v>96.6666666666667</v>
      </c>
      <c r="AS38" s="27" t="n">
        <v>750</v>
      </c>
      <c r="AT38" s="27" t="n">
        <v>728</v>
      </c>
      <c r="AU38" s="87" t="n">
        <f>IF(AS38&gt;0, AT38/AS38*100, "--")</f>
        <v>97.0666666666667</v>
      </c>
      <c r="AV38" s="89"/>
      <c r="AW38" s="12"/>
      <c r="AX38" s="12"/>
    </row>
    <row r="39" ht="21" customHeight="true">
      <c r="A39" s="9" t="s">
        <v>31</v>
      </c>
      <c r="B39" s="20" t="n">
        <v>34</v>
      </c>
      <c r="C39" s="27" t="n">
        <v>34</v>
      </c>
      <c r="D39" s="30" t="n">
        <f>IF(B39&gt;0, C39/B39*100, "--")</f>
        <v>100</v>
      </c>
      <c r="E39" s="27" t="n">
        <v>54</v>
      </c>
      <c r="F39" s="27" t="n">
        <v>54</v>
      </c>
      <c r="G39" s="30" t="n">
        <f>IF(E39&gt;0, F39/E39*100, "--")</f>
        <v>100</v>
      </c>
      <c r="H39" s="27" t="n">
        <v>54</v>
      </c>
      <c r="I39" s="27" t="n">
        <v>54</v>
      </c>
      <c r="J39" s="30" t="n">
        <f>IF(H39&gt;0, I39/H39*100, "--")</f>
        <v>100</v>
      </c>
      <c r="K39" s="27" t="n">
        <v>49</v>
      </c>
      <c r="L39" s="27" t="n">
        <v>48</v>
      </c>
      <c r="M39" s="37" t="n">
        <f>IF(K39&gt;0, L39/K39*100, "--")</f>
        <v>97.9591836734694</v>
      </c>
      <c r="N39" s="27" t="n">
        <v>35</v>
      </c>
      <c r="O39" s="27" t="n">
        <v>35</v>
      </c>
      <c r="P39" s="30" t="n">
        <f>IF(N39&gt;0, O39/N39*100, "--")</f>
        <v>100</v>
      </c>
      <c r="Q39" s="27" t="n">
        <v>57</v>
      </c>
      <c r="R39" s="27" t="n">
        <v>55</v>
      </c>
      <c r="S39" s="30" t="n">
        <f>IF(Q39&gt;0, R39/Q39*100, "--")</f>
        <v>96.4912280701754</v>
      </c>
      <c r="T39" s="27" t="n">
        <v>34</v>
      </c>
      <c r="U39" s="27" t="n">
        <v>32</v>
      </c>
      <c r="V39" s="30" t="n">
        <f>IF(T39&gt;0, U39/T39*100, "--")</f>
        <v>94.1176470588235</v>
      </c>
      <c r="W39" s="53" t="s">
        <v>31</v>
      </c>
      <c r="X39" s="61" t="n">
        <v>56</v>
      </c>
      <c r="Y39" s="61" t="n">
        <v>55</v>
      </c>
      <c r="Z39" s="66" t="n">
        <f>IF(X39&gt;0, Y39/X39*100, "--")</f>
        <v>98.2142857142857</v>
      </c>
      <c r="AA39" s="61" t="n">
        <v>56</v>
      </c>
      <c r="AB39" s="61" t="n">
        <v>55</v>
      </c>
      <c r="AC39" s="75" t="n">
        <f>IF(AA39&gt;0, AB39/AA39*100, "--")</f>
        <v>98.2142857142857</v>
      </c>
      <c r="AD39" s="27" t="n">
        <v>49</v>
      </c>
      <c r="AE39" s="27" t="n">
        <v>48</v>
      </c>
      <c r="AF39" s="66" t="n">
        <f>IF(AD39&gt;0, AE39/AD39*100, "--")</f>
        <v>97.9591836734694</v>
      </c>
      <c r="AG39" s="27" t="n">
        <v>50</v>
      </c>
      <c r="AH39" s="27" t="n">
        <v>49</v>
      </c>
      <c r="AI39" s="66" t="n">
        <f>IF(AG39&gt;0, AH39/AG39*100, "--")</f>
        <v>98</v>
      </c>
      <c r="AJ39" s="27" t="n">
        <v>49</v>
      </c>
      <c r="AK39" s="27" t="n">
        <v>48</v>
      </c>
      <c r="AL39" s="66" t="n">
        <f>IF(AJ39&gt;0, AK39/AJ39*100, "--")</f>
        <v>97.9591836734694</v>
      </c>
      <c r="AM39" s="27" t="n">
        <v>50</v>
      </c>
      <c r="AN39" s="27" t="n">
        <v>50</v>
      </c>
      <c r="AO39" s="66" t="n">
        <f>IF(AM39&gt;0, AN39/AM39*100, "--")</f>
        <v>100</v>
      </c>
      <c r="AP39" s="27" t="n">
        <v>115</v>
      </c>
      <c r="AQ39" s="27" t="n">
        <v>114</v>
      </c>
      <c r="AR39" s="66" t="n">
        <f>IF(AP39&gt;0, AQ39/AP39*100, "--")</f>
        <v>99.1304347826087</v>
      </c>
      <c r="AS39" s="27" t="n">
        <v>115</v>
      </c>
      <c r="AT39" s="27" t="n">
        <v>114</v>
      </c>
      <c r="AU39" s="87" t="n">
        <f>IF(AS39&gt;0, AT39/AS39*100, "--")</f>
        <v>99.1304347826087</v>
      </c>
      <c r="AV39" s="89"/>
      <c r="AW39" s="12"/>
      <c r="AX39" s="12"/>
    </row>
    <row r="40" ht="21" customHeight="true">
      <c r="A40" s="9" t="s">
        <v>32</v>
      </c>
      <c r="B40" s="20" t="n">
        <v>292</v>
      </c>
      <c r="C40" s="27" t="n">
        <v>288</v>
      </c>
      <c r="D40" s="30" t="n">
        <f>IF(B40&gt;0, C40/B40*100, "--")</f>
        <v>98.6301369863014</v>
      </c>
      <c r="E40" s="27" t="n">
        <v>351</v>
      </c>
      <c r="F40" s="27" t="n">
        <v>343</v>
      </c>
      <c r="G40" s="30" t="n">
        <f>IF(E40&gt;0, F40/E40*100, "--")</f>
        <v>97.7207977207977</v>
      </c>
      <c r="H40" s="27" t="n">
        <v>351</v>
      </c>
      <c r="I40" s="27" t="n">
        <v>342</v>
      </c>
      <c r="J40" s="30" t="n">
        <f>IF(H40&gt;0, I40/H40*100, "--")</f>
        <v>97.4358974358974</v>
      </c>
      <c r="K40" s="27" t="n">
        <v>400</v>
      </c>
      <c r="L40" s="27" t="n">
        <v>384</v>
      </c>
      <c r="M40" s="37" t="n">
        <f>IF(K40&gt;0, L40/K40*100, "--")</f>
        <v>96</v>
      </c>
      <c r="N40" s="27" t="n">
        <v>292</v>
      </c>
      <c r="O40" s="27" t="n">
        <v>278</v>
      </c>
      <c r="P40" s="30" t="n">
        <f>IF(N40&gt;0, O40/N40*100, "--")</f>
        <v>95.2054794520548</v>
      </c>
      <c r="Q40" s="27" t="n">
        <v>348</v>
      </c>
      <c r="R40" s="27" t="n">
        <v>336</v>
      </c>
      <c r="S40" s="30" t="n">
        <f>IF(Q40&gt;0, R40/Q40*100, "--")</f>
        <v>96.551724137931</v>
      </c>
      <c r="T40" s="27" t="n">
        <v>292</v>
      </c>
      <c r="U40" s="27" t="n">
        <v>278</v>
      </c>
      <c r="V40" s="30" t="n">
        <f>IF(T40&gt;0, U40/T40*100, "--")</f>
        <v>95.2054794520548</v>
      </c>
      <c r="W40" s="53" t="s">
        <v>32</v>
      </c>
      <c r="X40" s="61" t="n">
        <v>349</v>
      </c>
      <c r="Y40" s="61" t="n">
        <v>346</v>
      </c>
      <c r="Z40" s="66" t="n">
        <f>IF(X40&gt;0, Y40/X40*100, "--")</f>
        <v>99.1404011461318</v>
      </c>
      <c r="AA40" s="61" t="n">
        <v>349</v>
      </c>
      <c r="AB40" s="61" t="n">
        <v>346</v>
      </c>
      <c r="AC40" s="75" t="n">
        <f>IF(AA40&gt;0, AB40/AA40*100, "--")</f>
        <v>99.1404011461318</v>
      </c>
      <c r="AD40" s="27" t="n">
        <v>401</v>
      </c>
      <c r="AE40" s="27" t="n">
        <v>390</v>
      </c>
      <c r="AF40" s="66" t="n">
        <f>IF(AD40&gt;0, AE40/AD40*100, "--")</f>
        <v>97.2568578553616</v>
      </c>
      <c r="AG40" s="27" t="n">
        <v>389</v>
      </c>
      <c r="AH40" s="27" t="n">
        <v>378</v>
      </c>
      <c r="AI40" s="66" t="n">
        <f>IF(AG40&gt;0, AH40/AG40*100, "--")</f>
        <v>97.172236503856</v>
      </c>
      <c r="AJ40" s="27" t="n">
        <v>401</v>
      </c>
      <c r="AK40" s="27" t="n">
        <v>394</v>
      </c>
      <c r="AL40" s="66" t="n">
        <f>IF(AJ40&gt;0, AK40/AJ40*100, "--")</f>
        <v>98.2543640897756</v>
      </c>
      <c r="AM40" s="27" t="n">
        <v>389</v>
      </c>
      <c r="AN40" s="27" t="n">
        <v>367</v>
      </c>
      <c r="AO40" s="66" t="n">
        <f>IF(AM40&gt;0, AN40/AM40*100, "--")</f>
        <v>94.3444730077121</v>
      </c>
      <c r="AP40" s="27" t="n">
        <v>931</v>
      </c>
      <c r="AQ40" s="27" t="n">
        <v>915</v>
      </c>
      <c r="AR40" s="66" t="n">
        <f>IF(AP40&gt;0, AQ40/AP40*100, "--")</f>
        <v>98.28141783029</v>
      </c>
      <c r="AS40" s="27" t="n">
        <v>931</v>
      </c>
      <c r="AT40" s="27" t="n">
        <v>918</v>
      </c>
      <c r="AU40" s="87" t="n">
        <f>IF(AS40&gt;0, AT40/AS40*100, "--")</f>
        <v>98.6036519871106</v>
      </c>
      <c r="AV40" s="89"/>
      <c r="AW40" s="12"/>
      <c r="AX40" s="12"/>
    </row>
    <row r="41" ht="21" customHeight="true">
      <c r="A41" s="9" t="s">
        <v>33</v>
      </c>
      <c r="B41" s="20" t="n">
        <v>202</v>
      </c>
      <c r="C41" s="27" t="n">
        <v>200</v>
      </c>
      <c r="D41" s="30" t="n">
        <f>IF(B41&gt;0, C41/B41*100, "--")</f>
        <v>99.009900990099</v>
      </c>
      <c r="E41" s="27" t="n">
        <v>299</v>
      </c>
      <c r="F41" s="27" t="n">
        <v>293</v>
      </c>
      <c r="G41" s="30" t="n">
        <f>IF(E41&gt;0, F41/E41*100, "--")</f>
        <v>97.9933110367893</v>
      </c>
      <c r="H41" s="27" t="n">
        <v>299</v>
      </c>
      <c r="I41" s="27" t="n">
        <v>293</v>
      </c>
      <c r="J41" s="30" t="n">
        <f>IF(H41&gt;0, I41/H41*100, "--")</f>
        <v>97.9933110367893</v>
      </c>
      <c r="K41" s="27" t="n">
        <v>271</v>
      </c>
      <c r="L41" s="27" t="n">
        <v>253</v>
      </c>
      <c r="M41" s="37" t="n">
        <f>IF(K41&gt;0, L41/K41*100, "--")</f>
        <v>93.3579335793358</v>
      </c>
      <c r="N41" s="27" t="n">
        <v>203</v>
      </c>
      <c r="O41" s="27" t="n">
        <v>196</v>
      </c>
      <c r="P41" s="30" t="n">
        <f>IF(N41&gt;0, O41/N41*100, "--")</f>
        <v>96.551724137931</v>
      </c>
      <c r="Q41" s="27" t="n">
        <v>284</v>
      </c>
      <c r="R41" s="27" t="n">
        <v>250</v>
      </c>
      <c r="S41" s="30" t="n">
        <f>IF(Q41&gt;0, R41/Q41*100, "--")</f>
        <v>88.0281690140845</v>
      </c>
      <c r="T41" s="27" t="n">
        <v>202</v>
      </c>
      <c r="U41" s="27" t="n">
        <v>193</v>
      </c>
      <c r="V41" s="30" t="n">
        <f>IF(T41&gt;0, U41/T41*100, "--")</f>
        <v>95.5445544554455</v>
      </c>
      <c r="W41" s="53" t="s">
        <v>33</v>
      </c>
      <c r="X41" s="61" t="n">
        <v>284</v>
      </c>
      <c r="Y41" s="61" t="n">
        <v>272</v>
      </c>
      <c r="Z41" s="66" t="n">
        <f>IF(X41&gt;0, Y41/X41*100, "--")</f>
        <v>95.7746478873239</v>
      </c>
      <c r="AA41" s="61" t="n">
        <v>284</v>
      </c>
      <c r="AB41" s="61" t="n">
        <v>270</v>
      </c>
      <c r="AC41" s="75" t="n">
        <f>IF(AA41&gt;0, AB41/AA41*100, "--")</f>
        <v>95.0704225352113</v>
      </c>
      <c r="AD41" s="27" t="n">
        <v>271</v>
      </c>
      <c r="AE41" s="27" t="n">
        <v>256</v>
      </c>
      <c r="AF41" s="66" t="n">
        <f>IF(AD41&gt;0, AE41/AD41*100, "--")</f>
        <v>94.4649446494465</v>
      </c>
      <c r="AG41" s="27" t="n">
        <v>332</v>
      </c>
      <c r="AH41" s="27" t="n">
        <v>317</v>
      </c>
      <c r="AI41" s="66" t="n">
        <f>IF(AG41&gt;0, AH41/AG41*100, "--")</f>
        <v>95.4819277108434</v>
      </c>
      <c r="AJ41" s="27" t="n">
        <v>271</v>
      </c>
      <c r="AK41" s="27" t="n">
        <v>260</v>
      </c>
      <c r="AL41" s="66" t="n">
        <f>IF(AJ41&gt;0, AK41/AJ41*100, "--")</f>
        <v>95.9409594095941</v>
      </c>
      <c r="AM41" s="27" t="n">
        <v>332</v>
      </c>
      <c r="AN41" s="27" t="n">
        <v>309</v>
      </c>
      <c r="AO41" s="66" t="n">
        <f>IF(AM41&gt;0, AN41/AM41*100, "--")</f>
        <v>93.0722891566265</v>
      </c>
      <c r="AP41" s="27" t="n">
        <v>652</v>
      </c>
      <c r="AQ41" s="27" t="n">
        <v>628</v>
      </c>
      <c r="AR41" s="66" t="n">
        <f>IF(AP41&gt;0, AQ41/AP41*100, "--")</f>
        <v>96.319018404908</v>
      </c>
      <c r="AS41" s="27" t="n">
        <v>652</v>
      </c>
      <c r="AT41" s="27" t="n">
        <v>635</v>
      </c>
      <c r="AU41" s="87" t="n">
        <f>IF(AS41&gt;0, AT41/AS41*100, "--")</f>
        <v>97.3926380368098</v>
      </c>
      <c r="AV41" s="89"/>
      <c r="AW41" s="12"/>
      <c r="AX41" s="12"/>
    </row>
    <row r="42" ht="21" customHeight="true">
      <c r="A42" s="9" t="s">
        <v>34</v>
      </c>
      <c r="B42" s="20" t="n">
        <v>363</v>
      </c>
      <c r="C42" s="27" t="n">
        <v>361</v>
      </c>
      <c r="D42" s="30" t="n">
        <f>IF(B42&gt;0, C42/B42*100, "--")</f>
        <v>99.4490358126722</v>
      </c>
      <c r="E42" s="27" t="n">
        <v>506</v>
      </c>
      <c r="F42" s="27" t="n">
        <v>497</v>
      </c>
      <c r="G42" s="30" t="n">
        <f>IF(E42&gt;0, F42/E42*100, "--")</f>
        <v>98.2213438735178</v>
      </c>
      <c r="H42" s="27" t="n">
        <v>506</v>
      </c>
      <c r="I42" s="27" t="n">
        <v>493</v>
      </c>
      <c r="J42" s="30" t="n">
        <f>IF(H42&gt;0, I42/H42*100, "--")</f>
        <v>97.4308300395257</v>
      </c>
      <c r="K42" s="27" t="n">
        <v>476</v>
      </c>
      <c r="L42" s="27" t="n">
        <v>447</v>
      </c>
      <c r="M42" s="37" t="n">
        <f>IF(K42&gt;0, L42/K42*100, "--")</f>
        <v>93.9075630252101</v>
      </c>
      <c r="N42" s="27" t="n">
        <v>362</v>
      </c>
      <c r="O42" s="27" t="n">
        <v>345</v>
      </c>
      <c r="P42" s="30" t="n">
        <f>IF(N42&gt;0, O42/N42*100, "--")</f>
        <v>95.3038674033149</v>
      </c>
      <c r="Q42" s="27" t="n">
        <v>442</v>
      </c>
      <c r="R42" s="27" t="n">
        <v>398</v>
      </c>
      <c r="S42" s="30" t="n">
        <f>IF(Q42&gt;0, R42/Q42*100, "--")</f>
        <v>90.0452488687783</v>
      </c>
      <c r="T42" s="27" t="n">
        <v>363</v>
      </c>
      <c r="U42" s="27" t="n">
        <v>345</v>
      </c>
      <c r="V42" s="30" t="n">
        <f>IF(T42&gt;0, U42/T42*100, "--")</f>
        <v>95.0413223140496</v>
      </c>
      <c r="W42" s="53" t="s">
        <v>34</v>
      </c>
      <c r="X42" s="61" t="n">
        <v>443</v>
      </c>
      <c r="Y42" s="61" t="n">
        <v>422</v>
      </c>
      <c r="Z42" s="66" t="n">
        <f>IF(X42&gt;0, Y42/X42*100, "--")</f>
        <v>95.2595936794582</v>
      </c>
      <c r="AA42" s="61" t="n">
        <v>443</v>
      </c>
      <c r="AB42" s="61" t="n">
        <v>422</v>
      </c>
      <c r="AC42" s="75" t="n">
        <f>IF(AA42&gt;0, AB42/AA42*100, "--")</f>
        <v>95.2595936794582</v>
      </c>
      <c r="AD42" s="27" t="n">
        <v>476</v>
      </c>
      <c r="AE42" s="27" t="n">
        <v>452</v>
      </c>
      <c r="AF42" s="66" t="n">
        <f>IF(AD42&gt;0, AE42/AD42*100, "--")</f>
        <v>94.9579831932773</v>
      </c>
      <c r="AG42" s="27" t="n">
        <v>523</v>
      </c>
      <c r="AH42" s="27" t="n">
        <v>503</v>
      </c>
      <c r="AI42" s="66" t="n">
        <f>IF(AG42&gt;0, AH42/AG42*100, "--")</f>
        <v>96.1759082217973</v>
      </c>
      <c r="AJ42" s="27" t="n">
        <v>476</v>
      </c>
      <c r="AK42" s="27" t="n">
        <v>459</v>
      </c>
      <c r="AL42" s="66" t="n">
        <f>IF(AJ42&gt;0, AK42/AJ42*100, "--")</f>
        <v>96.4285714285714</v>
      </c>
      <c r="AM42" s="27" t="n">
        <v>523</v>
      </c>
      <c r="AN42" s="27" t="n">
        <v>497</v>
      </c>
      <c r="AO42" s="66" t="n">
        <f>IF(AM42&gt;0, AN42/AM42*100, "--")</f>
        <v>95.0286806883365</v>
      </c>
      <c r="AP42" s="27" t="n">
        <v>1453</v>
      </c>
      <c r="AQ42" s="27" t="n">
        <v>1412</v>
      </c>
      <c r="AR42" s="66" t="n">
        <f>IF(AP42&gt;0, AQ42/AP42*100, "--")</f>
        <v>97.1782518926359</v>
      </c>
      <c r="AS42" s="27" t="n">
        <v>1453</v>
      </c>
      <c r="AT42" s="27" t="n">
        <v>1418</v>
      </c>
      <c r="AU42" s="87" t="n">
        <f>IF(AS42&gt;0, AT42/AS42*100, "--")</f>
        <v>97.5911906400551</v>
      </c>
      <c r="AV42" s="89"/>
      <c r="AW42" s="12"/>
      <c r="AX42" s="12"/>
    </row>
    <row r="43" ht="21" customHeight="true">
      <c r="A43" s="10" t="s">
        <v>35</v>
      </c>
      <c r="B43" s="21" t="n">
        <v>145</v>
      </c>
      <c r="C43" s="28" t="n">
        <v>144</v>
      </c>
      <c r="D43" s="31" t="n">
        <f>IF(B43&gt;0, C43/B43*100, "--")</f>
        <v>99.3103448275862</v>
      </c>
      <c r="E43" s="28" t="n">
        <v>198</v>
      </c>
      <c r="F43" s="28" t="n">
        <v>192</v>
      </c>
      <c r="G43" s="31" t="n">
        <f>IF(E43&gt;0, F43/E43*100, "--")</f>
        <v>96.969696969697</v>
      </c>
      <c r="H43" s="28" t="n">
        <v>198</v>
      </c>
      <c r="I43" s="28" t="n">
        <v>191</v>
      </c>
      <c r="J43" s="31" t="n">
        <f>IF(H43&gt;0, I43/H43*100, "--")</f>
        <v>96.4646464646465</v>
      </c>
      <c r="K43" s="28" t="n">
        <v>189</v>
      </c>
      <c r="L43" s="28" t="n">
        <v>179</v>
      </c>
      <c r="M43" s="38" t="n">
        <f>IF(K43&gt;0, L43/K43*100, "--")</f>
        <v>94.7089947089947</v>
      </c>
      <c r="N43" s="28" t="n">
        <v>145</v>
      </c>
      <c r="O43" s="28" t="n">
        <v>140</v>
      </c>
      <c r="P43" s="31" t="n">
        <f>IF(N43&gt;0, O43/N43*100, "--")</f>
        <v>96.551724137931</v>
      </c>
      <c r="Q43" s="28" t="n">
        <v>154</v>
      </c>
      <c r="R43" s="28" t="n">
        <v>145</v>
      </c>
      <c r="S43" s="31" t="n">
        <f>IF(Q43&gt;0, R43/Q43*100, "--")</f>
        <v>94.1558441558442</v>
      </c>
      <c r="T43" s="28" t="n">
        <v>145</v>
      </c>
      <c r="U43" s="28" t="n">
        <v>137</v>
      </c>
      <c r="V43" s="31" t="n">
        <f>IF(T43&gt;0, U43/T43*100, "--")</f>
        <v>94.4827586206897</v>
      </c>
      <c r="W43" s="54" t="s">
        <v>35</v>
      </c>
      <c r="X43" s="63" t="n">
        <v>155</v>
      </c>
      <c r="Y43" s="63" t="n">
        <v>150</v>
      </c>
      <c r="Z43" s="67" t="n">
        <f>IF(X43&gt;0, Y43/X43*100, "--")</f>
        <v>96.7741935483871</v>
      </c>
      <c r="AA43" s="63" t="n">
        <v>155</v>
      </c>
      <c r="AB43" s="63" t="n">
        <v>150</v>
      </c>
      <c r="AC43" s="76" t="n">
        <f>IF(AA43&gt;0, AB43/AA43*100, "--")</f>
        <v>96.7741935483871</v>
      </c>
      <c r="AD43" s="28" t="n">
        <v>190</v>
      </c>
      <c r="AE43" s="28" t="n">
        <v>186</v>
      </c>
      <c r="AF43" s="67" t="n">
        <f>IF(AD43&gt;0, AE43/AD43*100, "--")</f>
        <v>97.8947368421053</v>
      </c>
      <c r="AG43" s="28" t="n">
        <v>184</v>
      </c>
      <c r="AH43" s="28" t="n">
        <v>177</v>
      </c>
      <c r="AI43" s="67" t="n">
        <f>IF(AG43&gt;0, AH43/AG43*100, "--")</f>
        <v>96.195652173913</v>
      </c>
      <c r="AJ43" s="28" t="n">
        <v>190</v>
      </c>
      <c r="AK43" s="28" t="n">
        <v>183</v>
      </c>
      <c r="AL43" s="67" t="n">
        <f>IF(AJ43&gt;0, AK43/AJ43*100, "--")</f>
        <v>96.3157894736842</v>
      </c>
      <c r="AM43" s="28" t="n">
        <v>184</v>
      </c>
      <c r="AN43" s="28" t="n">
        <v>170</v>
      </c>
      <c r="AO43" s="67" t="n">
        <f>IF(AM43&gt;0, AN43/AM43*100, "--")</f>
        <v>92.3913043478261</v>
      </c>
      <c r="AP43" s="28" t="n">
        <v>449</v>
      </c>
      <c r="AQ43" s="28" t="n">
        <v>443</v>
      </c>
      <c r="AR43" s="28" t="n">
        <f>IF(AP43&gt;0, AQ43/AP43*100, "--")</f>
        <v>98.6636971046771</v>
      </c>
      <c r="AS43" s="28" t="n">
        <v>449</v>
      </c>
      <c r="AT43" s="28" t="n">
        <v>445</v>
      </c>
      <c r="AU43" s="88" t="n">
        <f>IF(AS43&gt;0, AT43/AS43*100, "--")</f>
        <v>99.109131403118</v>
      </c>
      <c r="AV43" s="89"/>
      <c r="AW43" s="12"/>
      <c r="AX43" s="12"/>
    </row>
    <row r="44" ht="16.5" customHeight="true">
      <c r="A44" s="1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39"/>
      <c r="N44" s="22"/>
      <c r="O44" s="22"/>
      <c r="P44" s="22"/>
      <c r="Q44" s="22"/>
      <c r="R44" s="22"/>
      <c r="S44" s="22"/>
      <c r="T44" s="22"/>
      <c r="U44" s="22"/>
      <c r="V44" s="50"/>
      <c r="W44" s="55" t="s">
        <v>62</v>
      </c>
      <c r="X44" s="64"/>
      <c r="Y44" s="64"/>
      <c r="Z44" s="68"/>
      <c r="AA44" s="64"/>
      <c r="AB44" s="64"/>
      <c r="AC44" s="77"/>
      <c r="AD44" s="77"/>
      <c r="AE44" s="77"/>
      <c r="AF44" s="77"/>
      <c r="AG44" s="79" t="s">
        <v>70</v>
      </c>
      <c r="AH44" s="77"/>
      <c r="AI44" s="77"/>
      <c r="AJ44" s="55"/>
      <c r="AK44" s="22"/>
      <c r="AL44" s="22"/>
      <c r="AM44" s="79" t="s">
        <v>73</v>
      </c>
      <c r="AN44" s="79"/>
      <c r="AO44" s="22"/>
      <c r="AP44" s="79"/>
      <c r="AQ44" s="22"/>
      <c r="AR44" s="85"/>
      <c r="AS44" s="22"/>
      <c r="AT44" s="22"/>
      <c r="AU44" s="85" t="s">
        <v>80</v>
      </c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80" t="s">
        <v>71</v>
      </c>
      <c r="AH45" s="44"/>
      <c r="AI45" s="44"/>
      <c r="AJ45" s="44"/>
      <c r="AK45" s="12"/>
      <c r="AL45" s="12"/>
      <c r="AM45" s="40"/>
      <c r="AN45" s="44"/>
      <c r="AO45" s="44"/>
      <c r="AP45" s="12"/>
      <c r="AQ45" s="47"/>
      <c r="AR45" s="47"/>
      <c r="AS45" s="12"/>
      <c r="AT45" s="12"/>
      <c r="AU45" s="12"/>
      <c r="AV45" s="12"/>
      <c r="AW45" s="12"/>
      <c r="AX45" s="12"/>
    </row>
    <row r="46" ht="18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56" t="s">
        <v>63</v>
      </c>
      <c r="X46" s="12"/>
      <c r="Y46" s="47"/>
      <c r="Z46" s="47"/>
      <c r="AA46" s="12"/>
      <c r="AB46" s="47"/>
      <c r="AC46" s="47"/>
      <c r="AD46" s="47"/>
      <c r="AE46" s="47"/>
      <c r="AF46" s="47"/>
      <c r="AG46" s="47"/>
      <c r="AH46" s="47"/>
      <c r="AI46" s="47"/>
      <c r="AJ46" s="12"/>
      <c r="AK46" s="47"/>
      <c r="AL46" s="47"/>
      <c r="AM46" s="47"/>
      <c r="AN46" s="47"/>
      <c r="AO46" s="47"/>
      <c r="AP46" s="12"/>
      <c r="AQ46" s="47"/>
      <c r="AR46" s="47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47"/>
      <c r="U47" s="47"/>
      <c r="V47" s="47"/>
      <c r="W47" s="56" t="s">
        <v>64</v>
      </c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44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44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H6:O6"/>
    <mergeCell ref="H7:O7"/>
    <mergeCell ref="X7:AO7"/>
    <mergeCell ref="T8:V10"/>
    <mergeCell ref="AA12:AC12"/>
    <mergeCell ref="AM12:AO12"/>
    <mergeCell ref="Q12:S12"/>
    <mergeCell ref="N8:S10"/>
    <mergeCell ref="H8:M10"/>
    <mergeCell ref="W8:W13"/>
    <mergeCell ref="AJ12:AL12"/>
    <mergeCell ref="H11:I11"/>
    <mergeCell ref="K11:L11"/>
    <mergeCell ref="N11:O11"/>
    <mergeCell ref="Q11:R11"/>
    <mergeCell ref="T11:U11"/>
    <mergeCell ref="P1:Q1"/>
    <mergeCell ref="P2:Q2"/>
    <mergeCell ref="A4:V4"/>
    <mergeCell ref="A5:V5"/>
    <mergeCell ref="W4:AU4"/>
    <mergeCell ref="S2:T2"/>
    <mergeCell ref="A8:A13"/>
    <mergeCell ref="S1:T1"/>
    <mergeCell ref="U1:V1"/>
    <mergeCell ref="U2:V2"/>
    <mergeCell ref="AP8:AR10"/>
    <mergeCell ref="W5:AU5"/>
    <mergeCell ref="X6:AO6"/>
    <mergeCell ref="B12:D12"/>
    <mergeCell ref="H12:J12"/>
    <mergeCell ref="K12:M12"/>
    <mergeCell ref="AP12:AR12"/>
    <mergeCell ref="T12:V12"/>
    <mergeCell ref="AJ8:AO10"/>
    <mergeCell ref="X8:Z10"/>
    <mergeCell ref="AR1:AS1"/>
    <mergeCell ref="AR2:AS2"/>
    <mergeCell ref="AT2:AU2"/>
    <mergeCell ref="AT1:AU1"/>
    <mergeCell ref="AS12:AU12"/>
    <mergeCell ref="AS8:AU10"/>
    <mergeCell ref="AC1:AJ1"/>
    <mergeCell ref="AC2:AJ2"/>
    <mergeCell ref="AD11:AE11"/>
    <mergeCell ref="AG11:AH11"/>
    <mergeCell ref="AJ11:AK11"/>
    <mergeCell ref="AM11:AN11"/>
    <mergeCell ref="AP11:AQ11"/>
    <mergeCell ref="AS11:AT11"/>
    <mergeCell ref="B8:G10"/>
    <mergeCell ref="E12:G12"/>
    <mergeCell ref="AD8:AI10"/>
    <mergeCell ref="AD12:AF12"/>
    <mergeCell ref="AG12:AI12"/>
    <mergeCell ref="AA8:AC10"/>
    <mergeCell ref="X12:Z12"/>
    <mergeCell ref="N12:P12"/>
    <mergeCell ref="B11:C11"/>
    <mergeCell ref="E11:F11"/>
    <mergeCell ref="X11:Y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