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<sst xmlns="http://schemas.openxmlformats.org/spreadsheetml/2006/main" count="91">
  <si>
    <t>公 開 類</t>
  </si>
  <si>
    <t>年    報</t>
  </si>
  <si>
    <t>臺中市各區公有零售市場面積、使用費、攤(鋪)位數及使用人、工作人員、自治會幹部人數（修正表）</t>
  </si>
  <si>
    <t>中華民國114年</t>
  </si>
  <si>
    <t>區別及市場別</t>
  </si>
  <si>
    <t>總計</t>
  </si>
  <si>
    <t>中區</t>
  </si>
  <si>
    <t>第一市場</t>
  </si>
  <si>
    <t>第二市場</t>
  </si>
  <si>
    <t>東區</t>
  </si>
  <si>
    <t>建國市場</t>
  </si>
  <si>
    <t>合作市場</t>
  </si>
  <si>
    <t>南區</t>
  </si>
  <si>
    <t>第三市場</t>
  </si>
  <si>
    <t>西區</t>
  </si>
  <si>
    <t>第五市場</t>
  </si>
  <si>
    <t>篤行市場</t>
  </si>
  <si>
    <t>北區</t>
  </si>
  <si>
    <t>一心市場</t>
  </si>
  <si>
    <t>平等市場</t>
  </si>
  <si>
    <t>中德市場</t>
  </si>
  <si>
    <t>北屯區</t>
  </si>
  <si>
    <t>東峰市場</t>
  </si>
  <si>
    <t>東光市場</t>
  </si>
  <si>
    <t>后庒市場</t>
  </si>
  <si>
    <t>西屯區</t>
  </si>
  <si>
    <t>福安市場</t>
  </si>
  <si>
    <t>中義市場</t>
  </si>
  <si>
    <t>何厝市場</t>
  </si>
  <si>
    <t>南屯區</t>
  </si>
  <si>
    <t>小康市場</t>
  </si>
  <si>
    <t>大新市場</t>
  </si>
  <si>
    <t>大進市場</t>
  </si>
  <si>
    <t>南屯市場</t>
  </si>
  <si>
    <t>外埔區</t>
  </si>
  <si>
    <t>外埔市場</t>
  </si>
  <si>
    <t>臺中市各區公有零售市場面積、使用費、攤(鋪)位數及使用人、工作人員、自治會幹部人數(續1)（修正表）</t>
  </si>
  <si>
    <t>太平區</t>
  </si>
  <si>
    <t>太平市場</t>
  </si>
  <si>
    <t>大雅區</t>
  </si>
  <si>
    <t>大雅市場</t>
  </si>
  <si>
    <t>大甲區</t>
  </si>
  <si>
    <t>日南市場</t>
  </si>
  <si>
    <t>豐原區</t>
  </si>
  <si>
    <t>梧棲區</t>
  </si>
  <si>
    <t>神岡區</t>
  </si>
  <si>
    <t>神岡市場</t>
  </si>
  <si>
    <t>沙鹿區</t>
  </si>
  <si>
    <t>沙鹿市場</t>
  </si>
  <si>
    <t>東勢區</t>
  </si>
  <si>
    <t>東勢市場</t>
  </si>
  <si>
    <t>清水區</t>
  </si>
  <si>
    <t>龍井區</t>
  </si>
  <si>
    <t>龍泉市場</t>
  </si>
  <si>
    <t>霧峰區</t>
  </si>
  <si>
    <t>霧峰市場</t>
  </si>
  <si>
    <t>大肚區</t>
  </si>
  <si>
    <t>大肚市場</t>
  </si>
  <si>
    <t>烏日區</t>
  </si>
  <si>
    <t>烏日市場</t>
  </si>
  <si>
    <t>臺中市各區公有零售市場面積、使用費、攤(鋪)位數及使用人、工作人員、自治會幹部人數(續2完)（修正表）</t>
  </si>
  <si>
    <t>后里區</t>
  </si>
  <si>
    <t>填表</t>
  </si>
  <si>
    <t>資料來源：本局市場管理科根據1.各市場建物登記公務用謄本2.臺中市市場資訊管理系統3.差勤系統之資料彙編而成。</t>
  </si>
  <si>
    <t>填表說明：本表編製1份，並依統計法規定永久保存，資料透過網際網路上傳至「臺中市公務統計行政管理系統」。</t>
  </si>
  <si>
    <t>備註：第三市場土地總面積(萬安段一小段1-3地號)由國產署有償撥用18平方公尺。</t>
  </si>
  <si>
    <t>修正原因：使用費收入誤植。</t>
  </si>
  <si>
    <t>次年2月底前填報</t>
  </si>
  <si>
    <t>土地總面積</t>
  </si>
  <si>
    <t>（平方公尺）</t>
  </si>
  <si>
    <t>建築物總面積</t>
  </si>
  <si>
    <t>使用費收入(新臺幣元)</t>
  </si>
  <si>
    <t>使用費收入</t>
  </si>
  <si>
    <t>審核</t>
  </si>
  <si>
    <t>臨時使用費收入</t>
  </si>
  <si>
    <t>攤(鋪)位數(攤)</t>
  </si>
  <si>
    <t>固定攤(鋪)位</t>
  </si>
  <si>
    <t>臨時攤位</t>
  </si>
  <si>
    <t>業務主管人員</t>
  </si>
  <si>
    <t>主辦統計人員</t>
  </si>
  <si>
    <t>使用人人數(人)</t>
  </si>
  <si>
    <t>男性</t>
  </si>
  <si>
    <t>女性</t>
  </si>
  <si>
    <t>工作人員人數(人)</t>
  </si>
  <si>
    <t>機關首長</t>
  </si>
  <si>
    <t>編製機關</t>
  </si>
  <si>
    <t>表    號</t>
  </si>
  <si>
    <t>自治會幹部人數(人)</t>
  </si>
  <si>
    <t>編製日期:中華民國115年4月14日</t>
  </si>
  <si>
    <t>臺中市政府經濟發展局</t>
  </si>
  <si>
    <t>21412-01-02-2</t>
  </si>
</sst>
</file>

<file path=xl/styles.xml><?xml version="1.0" encoding="utf-8"?>
<styleSheet xmlns="http://schemas.openxmlformats.org/spreadsheetml/2006/main">
  <numFmts count="1">
    <numFmt formatCode="_(* #,##0_);_(* \(#,##0\);_(* &quot;-&quot;??_);_(@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華康楷書體W5"/>
    </font>
    <font>
      <b val="true"/>
      <i val="false"/>
      <u val="none"/>
      <sz val="18"/>
      <color rgb="FF000000"/>
      <name val="華康楷書體W5"/>
    </font>
    <font>
      <b val="false"/>
      <i val="false"/>
      <u val="none"/>
      <sz val="12"/>
      <color rgb="FF000000"/>
      <name val="華康楷書體W5"/>
    </font>
    <font>
      <b val="false"/>
      <i val="false"/>
      <u val="none"/>
      <sz val="11"/>
      <color rgb="FF000000"/>
      <name val="華康楷書體W5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fillId="2" borderId="4" xfId="0" applyFont="true" applyFill="true" applyBorder="true">
      <alignment horizontal="center" vertical="center"/>
    </xf>
    <xf numFmtId="0" fontId="3" borderId="4" xfId="0" applyFont="true" applyBorder="true">
      <alignment vertical="center" wrapText="true"/>
    </xf>
    <xf numFmtId="0" fontId="1" borderId="4" xfId="0" applyFont="true" applyBorder="true">
      <alignment horizontal="center" vertical="center" wrapText="true"/>
    </xf>
    <xf numFmtId="0" fontId="3" borderId="3" xfId="0" applyFont="true" applyBorder="true">
      <alignment horizontal="center" vertical="center"/>
    </xf>
    <xf numFmtId="0" fontId="3" borderId="4" xfId="0" applyFont="true" applyBorder="true">
      <alignment horizontal="left" vertical="center"/>
    </xf>
    <xf numFmtId="0" fontId="4" borderId="2" xfId="0" applyFont="true" applyBorder="true"/>
    <xf numFmtId="0" fontId="3" borderId="0" xfId="0" applyFont="true">
      <alignment vertical="center"/>
    </xf>
    <xf numFmtId="0" fontId="4" borderId="0" xfId="0" applyFont="true"/>
    <xf numFmtId="0" fontId="5" borderId="0" xfId="0" applyFont="true"/>
    <xf numFmtId="0" fontId="1" borderId="5" xfId="0" applyFont="true" applyBorder="true"/>
    <xf numFmtId="0" fontId="1" borderId="6" xfId="0" applyFont="true" applyBorder="true">
      <alignment vertical="center"/>
    </xf>
    <xf numFmtId="0" fontId="3" fillId="2" borderId="7" xfId="0" applyFont="true" applyFill="true" applyBorder="true">
      <alignment horizontal="center" vertical="center"/>
    </xf>
    <xf numFmtId="0" fontId="3" borderId="8" xfId="0" applyFont="true" applyBorder="true">
      <alignment horizontal="center" vertical="center"/>
    </xf>
    <xf numFmtId="197" fontId="6" fillId="2" borderId="1" xfId="0" applyNumberFormat="true" applyFont="true" applyFill="true" applyBorder="true">
      <alignment horizontal="right" vertical="center"/>
    </xf>
    <xf numFmtId="0" fontId="1" borderId="9" xfId="0" applyFont="true" applyBorder="true"/>
    <xf numFmtId="0" fontId="3" borderId="7" xfId="0" applyFont="true" applyBorder="true">
      <alignment horizontal="center" vertical="center"/>
    </xf>
    <xf numFmtId="197" fontId="6" fillId="2" borderId="1" xfId="0" applyNumberFormat="true" applyFont="true" applyFill="true" applyBorder="true">
      <alignment vertical="center"/>
    </xf>
    <xf numFmtId="197" fontId="3" borderId="1" xfId="0" applyNumberFormat="true" applyFont="true" applyBorder="true">
      <alignment vertical="center"/>
    </xf>
    <xf numFmtId="0" fontId="1" borderId="0" xfId="0" applyFont="true"/>
    <xf numFmtId="0" fontId="1" borderId="3" xfId="0" applyFont="true" applyBorder="true">
      <alignment vertical="center"/>
    </xf>
    <xf numFmtId="0" fontId="1" borderId="2" xfId="0" applyFont="true" applyBorder="true"/>
    <xf numFmtId="0" fontId="3" borderId="0" xfId="0" applyFont="true">
      <alignment horizontal="left" vertical="center"/>
    </xf>
    <xf numFmtId="0" fontId="7" fillId="2" borderId="1" xfId="0" applyFont="true" applyFill="true" applyBorder="true">
      <alignment horizontal="center" vertical="center"/>
    </xf>
    <xf numFmtId="0" fontId="7" borderId="1" xfId="0" applyFont="true" applyBorder="true">
      <alignment horizontal="center" vertical="center"/>
    </xf>
    <xf numFmtId="197" fontId="8" borderId="1" xfId="0" applyNumberFormat="true" applyFont="true" applyBorder="true">
      <alignment horizontal="right" vertical="center"/>
    </xf>
    <xf numFmtId="197" fontId="8" fillId="2" borderId="1" xfId="0" applyNumberFormat="true" applyFont="true" applyFill="true" applyBorder="true">
      <alignment horizontal="right" vertical="center"/>
    </xf>
    <xf numFmtId="197" fontId="8" borderId="1" xfId="0" applyNumberFormat="true" applyFont="true" applyBorder="true">
      <alignment vertical="center"/>
    </xf>
    <xf numFmtId="197" fontId="8" fillId="2" borderId="1" xfId="0" applyNumberFormat="true" applyFont="true" applyFill="true" applyBorder="true">
      <alignment vertical="center"/>
    </xf>
    <xf numFmtId="0" fontId="3" borderId="1" xfId="0" applyFont="true" applyBorder="true">
      <alignment horizontal="center" vertical="center"/>
    </xf>
    <xf numFmtId="197" fontId="6" borderId="1" xfId="0" applyNumberFormat="true" applyFont="true" applyBorder="true">
      <alignment horizontal="right" vertical="center"/>
    </xf>
    <xf numFmtId="197" fontId="6" borderId="1" xfId="0" applyNumberFormat="true" applyFont="true" applyBorder="true">
      <alignment vertical="center"/>
    </xf>
    <xf numFmtId="0" fontId="3" borderId="2" xfId="0" applyFont="true" applyBorder="true">
      <alignment horizontal="left" vertical="center"/>
    </xf>
    <xf numFmtId="0" fontId="1" borderId="3" xfId="0" applyFont="true" applyBorder="true">
      <alignment vertical="center" wrapText="true"/>
    </xf>
    <xf numFmtId="0" fontId="3" fillId="2" borderId="1" xfId="0" applyFont="true" applyFill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0" xfId="0" applyFont="true" applyBorder="true"/>
    <xf numFmtId="0" fontId="1" borderId="11" xfId="0" applyFont="true" applyBorder="true">
      <alignment horizontal="right" vertical="center"/>
    </xf>
    <xf numFmtId="0" fontId="1" borderId="12" xfId="0" applyFont="true" applyBorder="true"/>
    <xf numFmtId="197" fontId="4" fillId="2" borderId="1" xfId="0" applyNumberFormat="true" applyFont="true" applyFill="true" applyBorder="true">
      <alignment vertical="center"/>
    </xf>
    <xf numFmtId="0" fontId="3" borderId="0" xfId="0" applyFont="true">
      <alignment horizontal="right" vertical="center"/>
    </xf>
    <xf numFmtId="0" fontId="7" fillId="2" borderId="13" xfId="0" applyFont="true" applyFill="true" applyBorder="true">
      <alignment horizontal="center" vertical="center"/>
    </xf>
    <xf numFmtId="197" fontId="6" fillId="2" borderId="13" xfId="0" applyNumberFormat="true" applyFont="true" applyFill="true" applyBorder="true">
      <alignment horizontal="right" vertical="center"/>
    </xf>
    <xf numFmtId="0" fontId="7" borderId="13" xfId="0" applyFont="true" applyBorder="true">
      <alignment horizontal="center" vertical="center"/>
    </xf>
    <xf numFmtId="197" fontId="6" fillId="2" borderId="13" xfId="0" applyNumberFormat="true" applyFont="true" applyFill="true" applyBorder="true">
      <alignment vertical="center"/>
    </xf>
    <xf numFmtId="197" fontId="3" borderId="13" xfId="0" applyNumberFormat="true" applyFont="true" applyBorder="true">
      <alignment vertical="center"/>
    </xf>
    <xf numFmtId="0" fontId="4" borderId="5" xfId="0" applyFont="true" applyBorder="true"/>
    <xf numFmtId="0" fontId="4" fillId="2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91" sqref="A91:A91"/>
    </sheetView>
  </sheetViews>
  <sheetFormatPr customHeight="false" defaultColWidth="9.28125" defaultRowHeight="15"/>
  <cols>
    <col min="1" max="1" bestFit="false" customWidth="true" width="16.2109375" hidden="false" outlineLevel="0"/>
    <col min="2" max="5" bestFit="false" customWidth="true" width="16.640625" hidden="false" outlineLevel="0"/>
    <col min="6" max="7" bestFit="false" customWidth="true" width="15.2109375" hidden="false" outlineLevel="0"/>
    <col min="8" max="16" bestFit="false" customWidth="true" width="10.640625" hidden="false" outlineLevel="0"/>
    <col min="17" max="50" bestFit="false" customWidth="true" width="9.3515625" hidden="false" outlineLevel="0"/>
  </cols>
  <sheetData>
    <row r="1" ht="22.95" customHeight="true">
      <c r="A1" s="1" t="s">
        <v>0</v>
      </c>
      <c r="B1" s="16"/>
      <c r="C1" s="25"/>
      <c r="D1" s="25"/>
      <c r="E1" s="25"/>
      <c r="F1" s="25"/>
      <c r="G1" s="25"/>
      <c r="H1" s="25"/>
      <c r="I1" s="25"/>
      <c r="J1" s="25"/>
      <c r="K1" s="25"/>
      <c r="L1" s="25"/>
      <c r="M1" s="42"/>
      <c r="N1" s="1" t="s">
        <v>85</v>
      </c>
      <c r="O1" s="1" t="s">
        <v>89</v>
      </c>
      <c r="P1" s="1"/>
      <c r="Q1" s="52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2.95" customHeight="true">
      <c r="A2" s="1" t="s">
        <v>1</v>
      </c>
      <c r="B2" s="17" t="s">
        <v>67</v>
      </c>
      <c r="C2" s="26"/>
      <c r="D2" s="26"/>
      <c r="E2" s="26"/>
      <c r="F2" s="39"/>
      <c r="G2" s="41"/>
      <c r="H2" s="41"/>
      <c r="I2" s="41"/>
      <c r="J2" s="41"/>
      <c r="K2" s="41"/>
      <c r="L2" s="41"/>
      <c r="M2" s="43"/>
      <c r="N2" s="1" t="s">
        <v>86</v>
      </c>
      <c r="O2" s="1" t="s">
        <v>90</v>
      </c>
      <c r="P2" s="1"/>
      <c r="Q2" s="52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5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9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6.95" customHeight="true">
      <c r="A5" s="4" t="s">
        <v>4</v>
      </c>
      <c r="B5" s="18" t="s">
        <v>68</v>
      </c>
      <c r="C5" s="18" t="s">
        <v>70</v>
      </c>
      <c r="D5" s="29" t="s">
        <v>71</v>
      </c>
      <c r="E5" s="29"/>
      <c r="F5" s="40" t="s">
        <v>75</v>
      </c>
      <c r="G5" s="40"/>
      <c r="H5" s="40" t="s">
        <v>80</v>
      </c>
      <c r="I5" s="40"/>
      <c r="J5" s="40"/>
      <c r="K5" s="30" t="s">
        <v>83</v>
      </c>
      <c r="L5" s="30"/>
      <c r="M5" s="30"/>
      <c r="N5" s="30" t="s">
        <v>87</v>
      </c>
      <c r="O5" s="30"/>
      <c r="P5" s="30"/>
      <c r="Q5" s="52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6.95" customHeight="true">
      <c r="A6" s="4"/>
      <c r="B6" s="19" t="s">
        <v>69</v>
      </c>
      <c r="C6" s="19" t="s">
        <v>69</v>
      </c>
      <c r="D6" s="30" t="s">
        <v>72</v>
      </c>
      <c r="E6" s="35" t="s">
        <v>74</v>
      </c>
      <c r="F6" s="30" t="s">
        <v>76</v>
      </c>
      <c r="G6" s="35" t="s">
        <v>77</v>
      </c>
      <c r="H6" s="35" t="s">
        <v>5</v>
      </c>
      <c r="I6" s="30" t="s">
        <v>81</v>
      </c>
      <c r="J6" s="30" t="s">
        <v>82</v>
      </c>
      <c r="K6" s="40" t="s">
        <v>5</v>
      </c>
      <c r="L6" s="29" t="s">
        <v>81</v>
      </c>
      <c r="M6" s="29" t="s">
        <v>82</v>
      </c>
      <c r="N6" s="40" t="s">
        <v>5</v>
      </c>
      <c r="O6" s="29" t="s">
        <v>81</v>
      </c>
      <c r="P6" s="47" t="s">
        <v>82</v>
      </c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95" customHeight="true">
      <c r="A7" s="5" t="s">
        <v>5</v>
      </c>
      <c r="B7" s="20" t="n">
        <f>B8+B11+B14+B16+B19+B23+B27+B31+B36+B44+B46+B48+B52+B54+B57+B59+B61+B63+B66+B68+B70+B72+B80</f>
        <v>130922</v>
      </c>
      <c r="C7" s="20" t="n">
        <f>C8+C11+C14+C16+C19+C23+C27+C31+C36+C44+C46+C48+C52+C54+C57+C59+C61+C63+C66+C68+C70+C72+C80</f>
        <v>237556</v>
      </c>
      <c r="D7" s="31" t="n">
        <f>D8+D11+D14+D16+D19+D23+D27+D31+D36+D44+D46+D48+D52+D54+D57+D59+D61+D63+D66+D68+D70+D72+D80</f>
        <v>118474702</v>
      </c>
      <c r="E7" s="31" t="n">
        <f>E8+E11+E14+E16+E19+E23+E27+E31+E36+E44+E46+E48+E52+E54+E57+E59+E61+E63+E66+E68+E70+E72+E80</f>
        <v>5979462</v>
      </c>
      <c r="F7" s="36" t="n">
        <f>F8+F11+F14+F16+F19+F23+F27+F31+F36+F44+F46+F48+F52+F54+F57+F59+F61+F63+F66+F68+F70+F72+F80</f>
        <v>3746</v>
      </c>
      <c r="G7" s="36" t="n">
        <f>G8+G11+G14+G16+G19+G23+G27+G31+G36+G44+G46+G48+G52+G54+G57+G59+G61+G63+G66+G68+G70+G72+G80</f>
        <v>683</v>
      </c>
      <c r="H7" s="36" t="n">
        <f>H8+H11+H14+H16+H19+H23+H27+H31+H36+H44+H46+H48+H52+H54+H57+H59+H61+H63+H66+H68+H70+H72+H80</f>
        <v>4236</v>
      </c>
      <c r="I7" s="36" t="n">
        <f>I8+I11+I14+I16+I19+I23+I27+I31+I36+I44+I46+I48+I52+I54+I57+I59+I61+I63+I66+I68+I70+I72+I80</f>
        <v>2161</v>
      </c>
      <c r="J7" s="36" t="n">
        <f>J8+J11+J14+J16+J19+J23+J27+J31+J36+J44+J46+J48+J52+J54+J57+J59+J61+J63+J66+J68+J70+J72+J80</f>
        <v>2075</v>
      </c>
      <c r="K7" s="36" t="n">
        <f>K8+K11+K14+K16+K19+K23+K27+K31+K36+K44+K46+K48+K52+K54+K57+K59+K61+K63+K66+K68+K70+K72+K80</f>
        <v>151</v>
      </c>
      <c r="L7" s="36" t="n">
        <f>L8+L11+L14+L16+L19+L23+L27+L31+L36+L44+L46+L48+L52+L54+L57+L59+L61+L63+L66+L68+L70+L72+L80</f>
        <v>68</v>
      </c>
      <c r="M7" s="36" t="n">
        <f>M8+M11+M14+M16+M19+M23+M27+M31+M36+M44+M46+M48+M52+M54+M57+M59+M61+M63+M66+M68+M70+M72+M80</f>
        <v>83</v>
      </c>
      <c r="N7" s="20" t="n">
        <f>N8+N11+N14+N16+N19+N23+N27+N31+N36+N44+N46+N48+N52+N54+N57+N59+N61+N63+N66+N68+N70+N72+N80</f>
        <v>304</v>
      </c>
      <c r="O7" s="20" t="n">
        <f>O8+O11+O14+O16+O19+O23+O27+O31+O36+O44+O46+O48+O52+O54+O57+O59+O61+O63+O66+O68+O70+O72+O80</f>
        <v>178</v>
      </c>
      <c r="P7" s="48" t="n">
        <f>P8+P11+P14+P16+P19+P23+P27+P31+P36+P44+P46+P48+P52+P54+P57+P59+P61+P63+P66+P68+P70+P72+P80</f>
        <v>126</v>
      </c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5" customHeight="true">
      <c r="A8" s="5" t="s">
        <v>6</v>
      </c>
      <c r="B8" s="20" t="n">
        <f>B9+B10</f>
        <v>17488</v>
      </c>
      <c r="C8" s="20" t="n">
        <f>C9+C10</f>
        <v>28219</v>
      </c>
      <c r="D8" s="31" t="n">
        <f>D9+D10</f>
        <v>20187152</v>
      </c>
      <c r="E8" s="31" t="n">
        <f>E9+E10</f>
        <v>1042938</v>
      </c>
      <c r="F8" s="36" t="n">
        <f>F9+F10</f>
        <v>467</v>
      </c>
      <c r="G8" s="36" t="n">
        <f>G9+G10</f>
        <v>102</v>
      </c>
      <c r="H8" s="36" t="n">
        <f>H9+H10</f>
        <v>568</v>
      </c>
      <c r="I8" s="36" t="n">
        <f>I9+I10</f>
        <v>292</v>
      </c>
      <c r="J8" s="36" t="n">
        <f>J9+J10</f>
        <v>276</v>
      </c>
      <c r="K8" s="36" t="n">
        <f>K9+K10</f>
        <v>8</v>
      </c>
      <c r="L8" s="36" t="n">
        <v>3</v>
      </c>
      <c r="M8" s="36" t="n">
        <f>M9+M10</f>
        <v>5</v>
      </c>
      <c r="N8" s="20" t="n">
        <f>N9+N10</f>
        <v>32</v>
      </c>
      <c r="O8" s="20" t="n">
        <f>O9+O10</f>
        <v>21</v>
      </c>
      <c r="P8" s="48" t="n">
        <f>P9+P10</f>
        <v>11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95" customHeight="true">
      <c r="A9" s="6" t="s">
        <v>7</v>
      </c>
      <c r="B9" s="20" t="n">
        <v>8689</v>
      </c>
      <c r="C9" s="20" t="n">
        <v>17411</v>
      </c>
      <c r="D9" s="31" t="n">
        <v>12270664</v>
      </c>
      <c r="E9" s="36" t="n">
        <v>0</v>
      </c>
      <c r="F9" s="36" t="n">
        <v>265</v>
      </c>
      <c r="G9" s="36" t="n">
        <v>0</v>
      </c>
      <c r="H9" s="20" t="n">
        <f>I9+J9</f>
        <v>264</v>
      </c>
      <c r="I9" s="20" t="n">
        <v>138</v>
      </c>
      <c r="J9" s="20" t="n">
        <v>126</v>
      </c>
      <c r="K9" s="36" t="n">
        <f>L9+M9</f>
        <v>2</v>
      </c>
      <c r="L9" s="36" t="n">
        <v>1</v>
      </c>
      <c r="M9" s="36" t="n">
        <v>1</v>
      </c>
      <c r="N9" s="20" t="n">
        <f>O9+P9</f>
        <v>19</v>
      </c>
      <c r="O9" s="20" t="n">
        <v>12</v>
      </c>
      <c r="P9" s="48" t="n">
        <v>7</v>
      </c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95" customHeight="true">
      <c r="A10" s="6" t="s">
        <v>8</v>
      </c>
      <c r="B10" s="20" t="n">
        <v>8799</v>
      </c>
      <c r="C10" s="20" t="n">
        <v>10808</v>
      </c>
      <c r="D10" s="31" t="n">
        <v>7916488</v>
      </c>
      <c r="E10" s="31" t="n">
        <v>1042938</v>
      </c>
      <c r="F10" s="36" t="n">
        <v>202</v>
      </c>
      <c r="G10" s="36" t="n">
        <v>102</v>
      </c>
      <c r="H10" s="20" t="n">
        <f>I10+J10</f>
        <v>304</v>
      </c>
      <c r="I10" s="20" t="n">
        <v>154</v>
      </c>
      <c r="J10" s="20" t="n">
        <v>150</v>
      </c>
      <c r="K10" s="36" t="n">
        <f>L10+M10</f>
        <v>6</v>
      </c>
      <c r="L10" s="36" t="n">
        <v>2</v>
      </c>
      <c r="M10" s="36" t="n">
        <v>4</v>
      </c>
      <c r="N10" s="20" t="n">
        <f>O10+P10</f>
        <v>13</v>
      </c>
      <c r="O10" s="20" t="n">
        <v>9</v>
      </c>
      <c r="P10" s="48" t="n">
        <v>4</v>
      </c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6.95" customHeight="true">
      <c r="A11" s="5" t="s">
        <v>9</v>
      </c>
      <c r="B11" s="20" t="n">
        <f>B12+B13</f>
        <v>23936</v>
      </c>
      <c r="C11" s="20" t="n">
        <f>C12+C13</f>
        <v>49383</v>
      </c>
      <c r="D11" s="31" t="n">
        <f>D12+D13</f>
        <v>34049866</v>
      </c>
      <c r="E11" s="31" t="n">
        <f>E12+E13</f>
        <v>27888</v>
      </c>
      <c r="F11" s="36" t="n">
        <f>F12+F13</f>
        <v>760</v>
      </c>
      <c r="G11" s="36" t="n">
        <f>G12+G13</f>
        <v>4</v>
      </c>
      <c r="H11" s="36" t="n">
        <f>H12+H13</f>
        <v>763</v>
      </c>
      <c r="I11" s="36" t="n">
        <f>I12+I13</f>
        <v>437</v>
      </c>
      <c r="J11" s="36" t="n">
        <f>J12+J13</f>
        <v>326</v>
      </c>
      <c r="K11" s="36" t="n">
        <f>K12+K13</f>
        <v>22</v>
      </c>
      <c r="L11" s="36" t="n">
        <f>L12+L13</f>
        <v>9</v>
      </c>
      <c r="M11" s="36" t="n">
        <f>M12+M13</f>
        <v>13</v>
      </c>
      <c r="N11" s="20" t="n">
        <f>N12+N13</f>
        <v>42</v>
      </c>
      <c r="O11" s="20" t="n">
        <f>O12+O13</f>
        <v>25</v>
      </c>
      <c r="P11" s="48" t="n">
        <f>P12+P13</f>
        <v>17</v>
      </c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6.95" customHeight="true">
      <c r="A12" s="6" t="s">
        <v>10</v>
      </c>
      <c r="B12" s="20" t="n">
        <v>22305</v>
      </c>
      <c r="C12" s="20" t="n">
        <v>48274</v>
      </c>
      <c r="D12" s="31" t="n">
        <v>33269081</v>
      </c>
      <c r="E12" s="36" t="n">
        <v>0</v>
      </c>
      <c r="F12" s="36" t="n">
        <v>711</v>
      </c>
      <c r="G12" s="36" t="n">
        <v>0</v>
      </c>
      <c r="H12" s="36" t="n">
        <f>I12+J12</f>
        <v>710</v>
      </c>
      <c r="I12" s="36" t="n">
        <v>413</v>
      </c>
      <c r="J12" s="36" t="n">
        <v>297</v>
      </c>
      <c r="K12" s="36" t="n">
        <f>L12+M12</f>
        <v>20</v>
      </c>
      <c r="L12" s="36" t="n">
        <v>8</v>
      </c>
      <c r="M12" s="36" t="n">
        <v>12</v>
      </c>
      <c r="N12" s="20" t="n">
        <f>O12+P12</f>
        <v>37</v>
      </c>
      <c r="O12" s="20" t="n">
        <v>24</v>
      </c>
      <c r="P12" s="48" t="n">
        <v>13</v>
      </c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6.95" customHeight="true">
      <c r="A13" s="7" t="s">
        <v>11</v>
      </c>
      <c r="B13" s="20" t="n">
        <v>1631</v>
      </c>
      <c r="C13" s="20" t="n">
        <v>1109</v>
      </c>
      <c r="D13" s="32" t="n">
        <v>780785</v>
      </c>
      <c r="E13" s="32" t="n">
        <v>27888</v>
      </c>
      <c r="F13" s="20" t="n">
        <v>49</v>
      </c>
      <c r="G13" s="20" t="n">
        <v>4</v>
      </c>
      <c r="H13" s="20" t="n">
        <f>I13+J13</f>
        <v>53</v>
      </c>
      <c r="I13" s="20" t="n">
        <v>24</v>
      </c>
      <c r="J13" s="20" t="n">
        <v>29</v>
      </c>
      <c r="K13" s="20" t="n">
        <f>L13+M13</f>
        <v>2</v>
      </c>
      <c r="L13" s="20" t="n">
        <v>1</v>
      </c>
      <c r="M13" s="20" t="n">
        <v>1</v>
      </c>
      <c r="N13" s="20" t="n">
        <f>O13+P13</f>
        <v>5</v>
      </c>
      <c r="O13" s="20" t="n">
        <v>1</v>
      </c>
      <c r="P13" s="48" t="n">
        <v>4</v>
      </c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</row>
    <row r="14" ht="16.95" customHeight="true">
      <c r="A14" s="5" t="s">
        <v>12</v>
      </c>
      <c r="B14" s="20" t="n">
        <f>B15</f>
        <v>3741</v>
      </c>
      <c r="C14" s="20" t="n">
        <f>C15</f>
        <v>3781</v>
      </c>
      <c r="D14" s="31" t="n">
        <f>D15</f>
        <v>1822380</v>
      </c>
      <c r="E14" s="31" t="n">
        <f>E15</f>
        <v>835600</v>
      </c>
      <c r="F14" s="36" t="n">
        <f>F15</f>
        <v>94</v>
      </c>
      <c r="G14" s="36" t="n">
        <f>G15</f>
        <v>108</v>
      </c>
      <c r="H14" s="36" t="n">
        <f>H15</f>
        <v>198</v>
      </c>
      <c r="I14" s="36" t="n">
        <f>I15</f>
        <v>103</v>
      </c>
      <c r="J14" s="36" t="n">
        <f>J15</f>
        <v>95</v>
      </c>
      <c r="K14" s="36" t="n">
        <f>K15</f>
        <v>4</v>
      </c>
      <c r="L14" s="36" t="n">
        <f>L15</f>
        <v>1</v>
      </c>
      <c r="M14" s="36" t="n">
        <f>M15</f>
        <v>3</v>
      </c>
      <c r="N14" s="20" t="n">
        <f>N15</f>
        <v>13</v>
      </c>
      <c r="O14" s="20" t="n">
        <f>O15</f>
        <v>9</v>
      </c>
      <c r="P14" s="48" t="n">
        <f>P15</f>
        <v>4</v>
      </c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6.95" customHeight="true">
      <c r="A15" s="6" t="s">
        <v>13</v>
      </c>
      <c r="B15" s="20" t="n">
        <v>3741</v>
      </c>
      <c r="C15" s="20" t="n">
        <v>3781</v>
      </c>
      <c r="D15" s="31" t="n">
        <v>1822380</v>
      </c>
      <c r="E15" s="31" t="n">
        <v>835600</v>
      </c>
      <c r="F15" s="36" t="n">
        <v>94</v>
      </c>
      <c r="G15" s="36" t="n">
        <v>108</v>
      </c>
      <c r="H15" s="36" t="n">
        <f>I15+J15</f>
        <v>198</v>
      </c>
      <c r="I15" s="36" t="n">
        <v>103</v>
      </c>
      <c r="J15" s="36" t="n">
        <v>95</v>
      </c>
      <c r="K15" s="36" t="n">
        <f>L15+M15</f>
        <v>4</v>
      </c>
      <c r="L15" s="36" t="n">
        <v>1</v>
      </c>
      <c r="M15" s="36" t="n">
        <v>3</v>
      </c>
      <c r="N15" s="20" t="n">
        <f>O15+P15</f>
        <v>13</v>
      </c>
      <c r="O15" s="20" t="n">
        <v>9</v>
      </c>
      <c r="P15" s="48" t="n">
        <v>4</v>
      </c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6.95" customHeight="true">
      <c r="A16" s="5" t="s">
        <v>14</v>
      </c>
      <c r="B16" s="20" t="n">
        <f>B17+B18</f>
        <v>5259</v>
      </c>
      <c r="C16" s="20" t="n">
        <f>C17+C18</f>
        <v>4528</v>
      </c>
      <c r="D16" s="31" t="n">
        <f>D17+D18</f>
        <v>2047195</v>
      </c>
      <c r="E16" s="31" t="n">
        <f>E17+E18</f>
        <v>560447</v>
      </c>
      <c r="F16" s="36" t="n">
        <f>F17+F18</f>
        <v>97</v>
      </c>
      <c r="G16" s="36" t="n">
        <f>G17+G18</f>
        <v>53</v>
      </c>
      <c r="H16" s="36" t="n">
        <f>H17+H18</f>
        <v>148</v>
      </c>
      <c r="I16" s="36" t="n">
        <f>I17+I18</f>
        <v>75</v>
      </c>
      <c r="J16" s="36" t="n">
        <f>J17+J18</f>
        <v>73</v>
      </c>
      <c r="K16" s="36" t="n">
        <f>K17+K18</f>
        <v>8</v>
      </c>
      <c r="L16" s="36" t="n">
        <f>L17+L18</f>
        <v>4</v>
      </c>
      <c r="M16" s="36" t="n">
        <f>M17+M18</f>
        <v>4</v>
      </c>
      <c r="N16" s="20" t="n">
        <f>N17+N18</f>
        <v>15</v>
      </c>
      <c r="O16" s="20" t="n">
        <f>O17+O18</f>
        <v>6</v>
      </c>
      <c r="P16" s="48" t="n">
        <f>P17+P18</f>
        <v>9</v>
      </c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6.95" customHeight="true">
      <c r="A17" s="6" t="s">
        <v>15</v>
      </c>
      <c r="B17" s="20" t="n">
        <v>3340</v>
      </c>
      <c r="C17" s="20" t="n">
        <v>2979</v>
      </c>
      <c r="D17" s="31" t="n">
        <v>1792597</v>
      </c>
      <c r="E17" s="31" t="n">
        <v>386955</v>
      </c>
      <c r="F17" s="36" t="n">
        <v>70</v>
      </c>
      <c r="G17" s="36" t="n">
        <v>46</v>
      </c>
      <c r="H17" s="36" t="n">
        <f>I17+J17</f>
        <v>116</v>
      </c>
      <c r="I17" s="36" t="n">
        <v>58</v>
      </c>
      <c r="J17" s="36" t="n">
        <v>58</v>
      </c>
      <c r="K17" s="36" t="n">
        <f>L17+M17</f>
        <v>6</v>
      </c>
      <c r="L17" s="36" t="n">
        <v>3</v>
      </c>
      <c r="M17" s="36" t="n">
        <v>3</v>
      </c>
      <c r="N17" s="20" t="n">
        <f>O17+P17</f>
        <v>15</v>
      </c>
      <c r="O17" s="20" t="n">
        <v>6</v>
      </c>
      <c r="P17" s="48" t="n">
        <v>9</v>
      </c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6.95" customHeight="true">
      <c r="A18" s="6" t="s">
        <v>16</v>
      </c>
      <c r="B18" s="20" t="n">
        <v>1919</v>
      </c>
      <c r="C18" s="20" t="n">
        <v>1549</v>
      </c>
      <c r="D18" s="31" t="n">
        <v>254598</v>
      </c>
      <c r="E18" s="31" t="n">
        <v>173492</v>
      </c>
      <c r="F18" s="36" t="n">
        <v>27</v>
      </c>
      <c r="G18" s="36" t="n">
        <v>7</v>
      </c>
      <c r="H18" s="36" t="n">
        <f>I18+J18</f>
        <v>32</v>
      </c>
      <c r="I18" s="36" t="n">
        <v>17</v>
      </c>
      <c r="J18" s="36" t="n">
        <v>15</v>
      </c>
      <c r="K18" s="36" t="n">
        <f>L18+M18</f>
        <v>2</v>
      </c>
      <c r="L18" s="36" t="n">
        <v>1</v>
      </c>
      <c r="M18" s="36" t="n">
        <v>1</v>
      </c>
      <c r="N18" s="20" t="n">
        <f>O18+P18</f>
        <v>0</v>
      </c>
      <c r="O18" s="20" t="n">
        <v>0</v>
      </c>
      <c r="P18" s="48" t="n">
        <v>0</v>
      </c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6.95" customHeight="true">
      <c r="A19" s="5" t="s">
        <v>17</v>
      </c>
      <c r="B19" s="20" t="n">
        <f>B20+B21+B22</f>
        <v>7307</v>
      </c>
      <c r="C19" s="20" t="n">
        <f>C20+C21+C22</f>
        <v>9671</v>
      </c>
      <c r="D19" s="32" t="n">
        <f>D20+D21+D22</f>
        <v>3320399</v>
      </c>
      <c r="E19" s="32" t="n">
        <f>E20+E21+E22</f>
        <v>82614</v>
      </c>
      <c r="F19" s="20" t="n">
        <f>F20+F21+F22</f>
        <v>106</v>
      </c>
      <c r="G19" s="20" t="n">
        <f>G20+G21+G22</f>
        <v>12</v>
      </c>
      <c r="H19" s="20" t="n">
        <f>H20+H21+H22</f>
        <v>118</v>
      </c>
      <c r="I19" s="20" t="n">
        <f>I20+I21+I22</f>
        <v>55</v>
      </c>
      <c r="J19" s="20" t="n">
        <f>J20+J21+J22</f>
        <v>63</v>
      </c>
      <c r="K19" s="20" t="n">
        <f>K20+K21+K22</f>
        <v>6</v>
      </c>
      <c r="L19" s="20" t="n">
        <f>L20+L21+L22</f>
        <v>3</v>
      </c>
      <c r="M19" s="20" t="n">
        <f>M20+M21+M22</f>
        <v>3</v>
      </c>
      <c r="N19" s="20" t="n">
        <f>N20+N21+N22</f>
        <v>11</v>
      </c>
      <c r="O19" s="20" t="n">
        <f>O20+O21+O22</f>
        <v>6</v>
      </c>
      <c r="P19" s="48" t="n">
        <f>P20+P21+P22</f>
        <v>5</v>
      </c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6.95" customHeight="true">
      <c r="A20" s="6" t="s">
        <v>18</v>
      </c>
      <c r="B20" s="20" t="n">
        <v>4217</v>
      </c>
      <c r="C20" s="20" t="n">
        <v>4344</v>
      </c>
      <c r="D20" s="31" t="n">
        <v>2197475</v>
      </c>
      <c r="E20" s="31" t="n">
        <v>82614</v>
      </c>
      <c r="F20" s="36" t="n">
        <v>82</v>
      </c>
      <c r="G20" s="36" t="n">
        <v>12</v>
      </c>
      <c r="H20" s="36" t="n">
        <f>I20+J20</f>
        <v>94</v>
      </c>
      <c r="I20" s="36" t="n">
        <v>41</v>
      </c>
      <c r="J20" s="36" t="n">
        <v>53</v>
      </c>
      <c r="K20" s="36" t="n">
        <f>L20+M20</f>
        <v>4</v>
      </c>
      <c r="L20" s="36" t="n">
        <v>2</v>
      </c>
      <c r="M20" s="36" t="n">
        <v>2</v>
      </c>
      <c r="N20" s="20" t="n">
        <f>O20+P20</f>
        <v>5</v>
      </c>
      <c r="O20" s="20" t="n">
        <v>2</v>
      </c>
      <c r="P20" s="48" t="n">
        <v>3</v>
      </c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6.95" customHeight="true">
      <c r="A21" s="6" t="s">
        <v>19</v>
      </c>
      <c r="B21" s="20" t="n">
        <v>1341</v>
      </c>
      <c r="C21" s="20" t="n">
        <v>1775</v>
      </c>
      <c r="D21" s="31" t="n">
        <v>382104</v>
      </c>
      <c r="E21" s="36" t="n">
        <v>0</v>
      </c>
      <c r="F21" s="36" t="n">
        <v>12</v>
      </c>
      <c r="G21" s="36" t="n">
        <v>0</v>
      </c>
      <c r="H21" s="36" t="n">
        <f>I21+J21</f>
        <v>12</v>
      </c>
      <c r="I21" s="36" t="n">
        <v>9</v>
      </c>
      <c r="J21" s="36" t="n">
        <v>3</v>
      </c>
      <c r="K21" s="36" t="n">
        <f>L21+M21</f>
        <v>1</v>
      </c>
      <c r="L21" s="36" t="n">
        <v>0</v>
      </c>
      <c r="M21" s="36" t="n">
        <v>1</v>
      </c>
      <c r="N21" s="20" t="n">
        <f>O21+P21</f>
        <v>3</v>
      </c>
      <c r="O21" s="20" t="n">
        <v>2</v>
      </c>
      <c r="P21" s="48" t="n">
        <v>1</v>
      </c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6.95" customHeight="true">
      <c r="A22" s="6" t="s">
        <v>20</v>
      </c>
      <c r="B22" s="20" t="n">
        <v>1749</v>
      </c>
      <c r="C22" s="20" t="n">
        <v>3552</v>
      </c>
      <c r="D22" s="31" t="n">
        <v>740820</v>
      </c>
      <c r="E22" s="36" t="n">
        <v>0</v>
      </c>
      <c r="F22" s="36" t="n">
        <v>12</v>
      </c>
      <c r="G22" s="36" t="n">
        <v>0</v>
      </c>
      <c r="H22" s="36" t="n">
        <f>I22+J22</f>
        <v>12</v>
      </c>
      <c r="I22" s="36" t="n">
        <v>5</v>
      </c>
      <c r="J22" s="36" t="n">
        <v>7</v>
      </c>
      <c r="K22" s="36" t="n">
        <f>L22+M22</f>
        <v>1</v>
      </c>
      <c r="L22" s="36" t="n">
        <v>1</v>
      </c>
      <c r="M22" s="36" t="n">
        <v>0</v>
      </c>
      <c r="N22" s="20" t="n">
        <f>O22+P22</f>
        <v>3</v>
      </c>
      <c r="O22" s="20" t="n">
        <v>2</v>
      </c>
      <c r="P22" s="48" t="n">
        <v>1</v>
      </c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6.95" customHeight="true">
      <c r="A23" s="5" t="s">
        <v>21</v>
      </c>
      <c r="B23" s="20" t="n">
        <f>B24+B25+B26</f>
        <v>6645</v>
      </c>
      <c r="C23" s="20" t="n">
        <f>C24+C25+C26</f>
        <v>9603</v>
      </c>
      <c r="D23" s="31" t="n">
        <f>D24+D25+D26</f>
        <v>1440786</v>
      </c>
      <c r="E23" s="31" t="n">
        <f>E24+E25+E26</f>
        <v>969070</v>
      </c>
      <c r="F23" s="36" t="n">
        <f>F24+F25+F26</f>
        <v>43</v>
      </c>
      <c r="G23" s="36" t="n">
        <f>G24+G25+G26</f>
        <v>166</v>
      </c>
      <c r="H23" s="36" t="n">
        <f>H24+H25+H26</f>
        <v>206</v>
      </c>
      <c r="I23" s="36" t="n">
        <f>I24+I25+I26</f>
        <v>97</v>
      </c>
      <c r="J23" s="36" t="n">
        <f>J24+J25+J26</f>
        <v>109</v>
      </c>
      <c r="K23" s="36" t="n">
        <f>K24+K25+K26</f>
        <v>8</v>
      </c>
      <c r="L23" s="36" t="n">
        <f>L24+L25+L26</f>
        <v>3</v>
      </c>
      <c r="M23" s="36" t="n">
        <f>M24+M25+M26</f>
        <v>5</v>
      </c>
      <c r="N23" s="20" t="n">
        <f>N24+N25+N26</f>
        <v>15</v>
      </c>
      <c r="O23" s="20" t="n">
        <f>O24+O25+O26</f>
        <v>7</v>
      </c>
      <c r="P23" s="48" t="n">
        <f>P24+P25+P26</f>
        <v>8</v>
      </c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6.95" customHeight="true">
      <c r="A24" s="6" t="s">
        <v>22</v>
      </c>
      <c r="B24" s="20" t="n">
        <v>2134</v>
      </c>
      <c r="C24" s="20" t="n">
        <v>4906</v>
      </c>
      <c r="D24" s="31" t="n">
        <v>1003602</v>
      </c>
      <c r="E24" s="36" t="n">
        <v>0</v>
      </c>
      <c r="F24" s="36" t="n">
        <v>13</v>
      </c>
      <c r="G24" s="36" t="n">
        <v>0</v>
      </c>
      <c r="H24" s="36" t="n">
        <f>I24+J24</f>
        <v>13</v>
      </c>
      <c r="I24" s="36" t="n">
        <v>6</v>
      </c>
      <c r="J24" s="36" t="n">
        <v>7</v>
      </c>
      <c r="K24" s="36" t="n">
        <f>L24+M24</f>
        <v>1</v>
      </c>
      <c r="L24" s="36" t="n">
        <v>1</v>
      </c>
      <c r="M24" s="36" t="n">
        <v>0</v>
      </c>
      <c r="N24" s="20" t="n">
        <f>O24+P24</f>
        <v>3</v>
      </c>
      <c r="O24" s="20" t="n">
        <v>1</v>
      </c>
      <c r="P24" s="48" t="n">
        <v>2</v>
      </c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6.95" customHeight="true">
      <c r="A25" s="6" t="s">
        <v>23</v>
      </c>
      <c r="B25" s="20" t="n">
        <v>3251</v>
      </c>
      <c r="C25" s="20" t="n">
        <v>500</v>
      </c>
      <c r="D25" s="31" t="n">
        <v>368604</v>
      </c>
      <c r="E25" s="31" t="n">
        <v>969070</v>
      </c>
      <c r="F25" s="36" t="n">
        <v>26</v>
      </c>
      <c r="G25" s="36" t="n">
        <v>166</v>
      </c>
      <c r="H25" s="36" t="n">
        <f>I25+J25</f>
        <v>189</v>
      </c>
      <c r="I25" s="36" t="n">
        <v>89</v>
      </c>
      <c r="J25" s="36" t="n">
        <v>100</v>
      </c>
      <c r="K25" s="36" t="n">
        <f>L25+M25</f>
        <v>6</v>
      </c>
      <c r="L25" s="36" t="n">
        <v>1</v>
      </c>
      <c r="M25" s="36" t="n">
        <v>5</v>
      </c>
      <c r="N25" s="20" t="n">
        <f>O25+P25</f>
        <v>12</v>
      </c>
      <c r="O25" s="20" t="n">
        <v>6</v>
      </c>
      <c r="P25" s="48" t="n">
        <v>6</v>
      </c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6.95" customHeight="true">
      <c r="A26" s="6" t="s">
        <v>24</v>
      </c>
      <c r="B26" s="20" t="n">
        <v>1260</v>
      </c>
      <c r="C26" s="20" t="n">
        <v>4197</v>
      </c>
      <c r="D26" s="31" t="n">
        <v>68580</v>
      </c>
      <c r="E26" s="36" t="n">
        <v>0</v>
      </c>
      <c r="F26" s="36" t="n">
        <v>4</v>
      </c>
      <c r="G26" s="36" t="n">
        <v>0</v>
      </c>
      <c r="H26" s="36" t="n">
        <f>I26+J26</f>
        <v>4</v>
      </c>
      <c r="I26" s="36" t="n">
        <v>2</v>
      </c>
      <c r="J26" s="36" t="n">
        <v>2</v>
      </c>
      <c r="K26" s="36" t="n">
        <f>L26+M26</f>
        <v>1</v>
      </c>
      <c r="L26" s="36" t="n">
        <v>1</v>
      </c>
      <c r="M26" s="36" t="n">
        <v>0</v>
      </c>
      <c r="N26" s="20" t="n">
        <f>O26+P26</f>
        <v>0</v>
      </c>
      <c r="O26" s="20" t="n">
        <v>0</v>
      </c>
      <c r="P26" s="48" t="n">
        <v>0</v>
      </c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6.95" customHeight="true">
      <c r="A27" s="5" t="s">
        <v>25</v>
      </c>
      <c r="B27" s="20" t="n">
        <f>B28+B29+B30</f>
        <v>5844</v>
      </c>
      <c r="C27" s="20" t="n">
        <f>C28+C29+C30</f>
        <v>10449</v>
      </c>
      <c r="D27" s="31" t="n">
        <f>D28+D29+D30</f>
        <v>1786120</v>
      </c>
      <c r="E27" s="31" t="n">
        <f>E28+E29+E30</f>
        <v>574173</v>
      </c>
      <c r="F27" s="36" t="n">
        <f>F28+F29+F30</f>
        <v>72</v>
      </c>
      <c r="G27" s="36" t="n">
        <f>G28+G29+G30</f>
        <v>89</v>
      </c>
      <c r="H27" s="36" t="n">
        <f>H28+H29+H30</f>
        <v>161</v>
      </c>
      <c r="I27" s="36" t="n">
        <f>I28+I29+I30</f>
        <v>59</v>
      </c>
      <c r="J27" s="36" t="n">
        <f>J28+J29+J30</f>
        <v>102</v>
      </c>
      <c r="K27" s="36" t="n">
        <f>K28+K29+K30</f>
        <v>9</v>
      </c>
      <c r="L27" s="36" t="n">
        <f>L28+L29+L30</f>
        <v>5</v>
      </c>
      <c r="M27" s="36" t="n">
        <f>M28+M29+M30</f>
        <v>4</v>
      </c>
      <c r="N27" s="20" t="n">
        <f>N28+N29+N30</f>
        <v>18</v>
      </c>
      <c r="O27" s="20" t="n">
        <f>O28+O29+O30</f>
        <v>7</v>
      </c>
      <c r="P27" s="48" t="n">
        <f>P28+P29+P30</f>
        <v>11</v>
      </c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6.95" customHeight="true">
      <c r="A28" s="6" t="s">
        <v>26</v>
      </c>
      <c r="B28" s="20" t="n">
        <v>1616</v>
      </c>
      <c r="C28" s="20" t="n">
        <v>4746</v>
      </c>
      <c r="D28" s="31" t="n">
        <v>1006518</v>
      </c>
      <c r="E28" s="36" t="n">
        <v>0</v>
      </c>
      <c r="F28" s="36" t="n">
        <v>27</v>
      </c>
      <c r="G28" s="36" t="n">
        <v>0</v>
      </c>
      <c r="H28" s="36" t="n">
        <f>I28+J28</f>
        <v>27</v>
      </c>
      <c r="I28" s="36" t="n">
        <v>8</v>
      </c>
      <c r="J28" s="36" t="n">
        <v>19</v>
      </c>
      <c r="K28" s="36" t="n">
        <f>L28+M28</f>
        <v>3</v>
      </c>
      <c r="L28" s="36" t="n">
        <v>1</v>
      </c>
      <c r="M28" s="36" t="n">
        <v>2</v>
      </c>
      <c r="N28" s="20" t="n">
        <f>O28+P28</f>
        <v>7</v>
      </c>
      <c r="O28" s="20" t="n">
        <v>3</v>
      </c>
      <c r="P28" s="48" t="n">
        <v>4</v>
      </c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6.95" customHeight="true">
      <c r="A29" s="6" t="s">
        <v>27</v>
      </c>
      <c r="B29" s="20" t="n">
        <v>1899</v>
      </c>
      <c r="C29" s="20" t="n">
        <v>467</v>
      </c>
      <c r="D29" s="31" t="n">
        <v>305454</v>
      </c>
      <c r="E29" s="31" t="n">
        <v>574173</v>
      </c>
      <c r="F29" s="36" t="n">
        <v>27</v>
      </c>
      <c r="G29" s="36" t="n">
        <v>89</v>
      </c>
      <c r="H29" s="36" t="n">
        <f>I29+J29</f>
        <v>116</v>
      </c>
      <c r="I29" s="36" t="n">
        <v>41</v>
      </c>
      <c r="J29" s="36" t="n">
        <v>75</v>
      </c>
      <c r="K29" s="36" t="n">
        <f>L29+M29</f>
        <v>4</v>
      </c>
      <c r="L29" s="36" t="n">
        <v>3</v>
      </c>
      <c r="M29" s="36" t="n">
        <v>1</v>
      </c>
      <c r="N29" s="20" t="n">
        <f>O29+P29</f>
        <v>11</v>
      </c>
      <c r="O29" s="20" t="n">
        <v>4</v>
      </c>
      <c r="P29" s="48" t="n">
        <v>7</v>
      </c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6.95" customHeight="true">
      <c r="A30" s="6" t="s">
        <v>28</v>
      </c>
      <c r="B30" s="20" t="n">
        <v>2329</v>
      </c>
      <c r="C30" s="20" t="n">
        <v>5236</v>
      </c>
      <c r="D30" s="31" t="n">
        <v>474148</v>
      </c>
      <c r="E30" s="36" t="n">
        <v>0</v>
      </c>
      <c r="F30" s="36" t="n">
        <v>18</v>
      </c>
      <c r="G30" s="36" t="n">
        <v>0</v>
      </c>
      <c r="H30" s="36" t="n">
        <f>I30+J30</f>
        <v>18</v>
      </c>
      <c r="I30" s="36" t="n">
        <v>10</v>
      </c>
      <c r="J30" s="36" t="n">
        <v>8</v>
      </c>
      <c r="K30" s="36" t="n">
        <f>L30+M30</f>
        <v>2</v>
      </c>
      <c r="L30" s="36" t="n">
        <v>1</v>
      </c>
      <c r="M30" s="36" t="n">
        <v>1</v>
      </c>
      <c r="N30" s="20" t="n">
        <f>O30+P30</f>
        <v>0</v>
      </c>
      <c r="O30" s="20" t="n">
        <v>0</v>
      </c>
      <c r="P30" s="48" t="n">
        <v>0</v>
      </c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6.95" customHeight="true">
      <c r="A31" s="5" t="s">
        <v>29</v>
      </c>
      <c r="B31" s="20" t="n">
        <f>B32+B33+B34+B35</f>
        <v>12074</v>
      </c>
      <c r="C31" s="20" t="n">
        <f>C32+C33+C34+C35</f>
        <v>24211</v>
      </c>
      <c r="D31" s="31" t="n">
        <f>D32+D33+D34+D35</f>
        <v>4690590</v>
      </c>
      <c r="E31" s="31" t="n">
        <f>E32+E33+E34+E35</f>
        <v>269500</v>
      </c>
      <c r="F31" s="36" t="n">
        <f>F32+F33+F34+F35</f>
        <v>125</v>
      </c>
      <c r="G31" s="36" t="n">
        <f>G32+G33+G34+G35</f>
        <v>38</v>
      </c>
      <c r="H31" s="36" t="n">
        <f>H32+H33+H34+H35</f>
        <v>161</v>
      </c>
      <c r="I31" s="36" t="n">
        <f>I32+I33+I34+I35</f>
        <v>77</v>
      </c>
      <c r="J31" s="36" t="n">
        <f>J32+J33+J34+J35</f>
        <v>84</v>
      </c>
      <c r="K31" s="36" t="n">
        <f>K32+K33+K34+K35</f>
        <v>8</v>
      </c>
      <c r="L31" s="36" t="n">
        <f>L32+L33+L34+L35</f>
        <v>1</v>
      </c>
      <c r="M31" s="36" t="n">
        <f>M32+M33+M34+M35</f>
        <v>7</v>
      </c>
      <c r="N31" s="20" t="n">
        <f>N32+N33+N34+N35</f>
        <v>23</v>
      </c>
      <c r="O31" s="20" t="n">
        <f>O32+O33+O34+O35</f>
        <v>15</v>
      </c>
      <c r="P31" s="48" t="n">
        <f>P32+P33+P34+P35</f>
        <v>8</v>
      </c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6.95" customHeight="true">
      <c r="A32" s="6" t="s">
        <v>30</v>
      </c>
      <c r="B32" s="20" t="n">
        <v>6264</v>
      </c>
      <c r="C32" s="20" t="n">
        <v>8747</v>
      </c>
      <c r="D32" s="31" t="n">
        <v>1253340</v>
      </c>
      <c r="E32" s="36" t="n">
        <v>0</v>
      </c>
      <c r="F32" s="36" t="n">
        <v>31</v>
      </c>
      <c r="G32" s="36" t="n">
        <v>0</v>
      </c>
      <c r="H32" s="36" t="n">
        <f>I32+J32</f>
        <v>31</v>
      </c>
      <c r="I32" s="36" t="n">
        <v>13</v>
      </c>
      <c r="J32" s="36" t="n">
        <v>18</v>
      </c>
      <c r="K32" s="36" t="n">
        <f>L32+M32</f>
        <v>1</v>
      </c>
      <c r="L32" s="36" t="n">
        <v>0</v>
      </c>
      <c r="M32" s="36" t="n">
        <v>1</v>
      </c>
      <c r="N32" s="20" t="n">
        <f>O32+P32</f>
        <v>5</v>
      </c>
      <c r="O32" s="20" t="n">
        <v>2</v>
      </c>
      <c r="P32" s="48" t="n">
        <v>3</v>
      </c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6.95" customHeight="true">
      <c r="A33" s="6" t="s">
        <v>31</v>
      </c>
      <c r="B33" s="20" t="n">
        <v>1800</v>
      </c>
      <c r="C33" s="20" t="n">
        <v>5252</v>
      </c>
      <c r="D33" s="31" t="n">
        <v>1102292</v>
      </c>
      <c r="E33" s="36" t="n">
        <v>0</v>
      </c>
      <c r="F33" s="36" t="n">
        <v>10</v>
      </c>
      <c r="G33" s="36" t="n">
        <v>0</v>
      </c>
      <c r="H33" s="36" t="n">
        <f>I33+J33</f>
        <v>10</v>
      </c>
      <c r="I33" s="36" t="n">
        <v>4</v>
      </c>
      <c r="J33" s="36" t="n">
        <v>6</v>
      </c>
      <c r="K33" s="36" t="n">
        <f>L33+M33</f>
        <v>1</v>
      </c>
      <c r="L33" s="36" t="n">
        <v>0</v>
      </c>
      <c r="M33" s="36" t="n">
        <v>1</v>
      </c>
      <c r="N33" s="20" t="n">
        <f>O33+P33</f>
        <v>2</v>
      </c>
      <c r="O33" s="20" t="n">
        <v>2</v>
      </c>
      <c r="P33" s="48" t="n">
        <v>0</v>
      </c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6.95" customHeight="true">
      <c r="A34" s="6" t="s">
        <v>32</v>
      </c>
      <c r="B34" s="20" t="n">
        <v>2203</v>
      </c>
      <c r="C34" s="20" t="n">
        <v>6406</v>
      </c>
      <c r="D34" s="31" t="n">
        <v>1542542</v>
      </c>
      <c r="E34" s="36" t="n">
        <v>0</v>
      </c>
      <c r="F34" s="36" t="n">
        <v>51</v>
      </c>
      <c r="G34" s="36" t="n">
        <v>0</v>
      </c>
      <c r="H34" s="36" t="n">
        <f>I34+J34</f>
        <v>49</v>
      </c>
      <c r="I34" s="36" t="n">
        <v>25</v>
      </c>
      <c r="J34" s="36" t="n">
        <v>24</v>
      </c>
      <c r="K34" s="36" t="n">
        <f>L34+M34</f>
        <v>2</v>
      </c>
      <c r="L34" s="36" t="n">
        <v>0</v>
      </c>
      <c r="M34" s="36" t="n">
        <v>2</v>
      </c>
      <c r="N34" s="20" t="n">
        <f>O34+P34</f>
        <v>5</v>
      </c>
      <c r="O34" s="20" t="n">
        <v>3</v>
      </c>
      <c r="P34" s="48" t="n">
        <v>2</v>
      </c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6.95" customHeight="true">
      <c r="A35" s="6" t="s">
        <v>33</v>
      </c>
      <c r="B35" s="20" t="n">
        <v>1807</v>
      </c>
      <c r="C35" s="20" t="n">
        <v>3806</v>
      </c>
      <c r="D35" s="31" t="n">
        <v>792416</v>
      </c>
      <c r="E35" s="31" t="n">
        <v>269500</v>
      </c>
      <c r="F35" s="36" t="n">
        <v>33</v>
      </c>
      <c r="G35" s="36" t="n">
        <v>38</v>
      </c>
      <c r="H35" s="36" t="n">
        <f>I35+J35</f>
        <v>71</v>
      </c>
      <c r="I35" s="36" t="n">
        <v>35</v>
      </c>
      <c r="J35" s="36" t="n">
        <v>36</v>
      </c>
      <c r="K35" s="36" t="n">
        <f>L35+M35</f>
        <v>4</v>
      </c>
      <c r="L35" s="36" t="n">
        <v>1</v>
      </c>
      <c r="M35" s="36" t="n">
        <v>3</v>
      </c>
      <c r="N35" s="20" t="n">
        <f>O35+P35</f>
        <v>11</v>
      </c>
      <c r="O35" s="20" t="n">
        <v>8</v>
      </c>
      <c r="P35" s="48" t="n">
        <v>3</v>
      </c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6.95" customHeight="true">
      <c r="A36" s="8" t="s">
        <v>34</v>
      </c>
      <c r="B36" s="20" t="n">
        <f>B37</f>
        <v>1993</v>
      </c>
      <c r="C36" s="20" t="n">
        <f>C37</f>
        <v>4949</v>
      </c>
      <c r="D36" s="31" t="n">
        <f>D37</f>
        <v>838520</v>
      </c>
      <c r="E36" s="36" t="n">
        <f>E37</f>
        <v>0</v>
      </c>
      <c r="F36" s="36" t="n">
        <f>F37</f>
        <v>10</v>
      </c>
      <c r="G36" s="36" t="n">
        <f>G37</f>
        <v>0</v>
      </c>
      <c r="H36" s="36" t="n">
        <f>H37</f>
        <v>10</v>
      </c>
      <c r="I36" s="36" t="n">
        <f>I37</f>
        <v>5</v>
      </c>
      <c r="J36" s="36" t="n">
        <f>J37</f>
        <v>5</v>
      </c>
      <c r="K36" s="36" t="n">
        <f>K37</f>
        <v>1</v>
      </c>
      <c r="L36" s="36" t="n">
        <f>L37</f>
        <v>0</v>
      </c>
      <c r="M36" s="36" t="n">
        <f>M37</f>
        <v>1</v>
      </c>
      <c r="N36" s="20" t="n">
        <f>N37</f>
        <v>0</v>
      </c>
      <c r="O36" s="20" t="n">
        <f>O37</f>
        <v>0</v>
      </c>
      <c r="P36" s="48" t="n">
        <f>P37</f>
        <v>0</v>
      </c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6.95" customHeight="true">
      <c r="A37" s="9" t="s">
        <v>35</v>
      </c>
      <c r="B37" s="20" t="n">
        <v>1993</v>
      </c>
      <c r="C37" s="20" t="n">
        <v>4949</v>
      </c>
      <c r="D37" s="31" t="n">
        <v>838520</v>
      </c>
      <c r="E37" s="36" t="n">
        <v>0</v>
      </c>
      <c r="F37" s="36" t="n">
        <v>10</v>
      </c>
      <c r="G37" s="36" t="n">
        <v>0</v>
      </c>
      <c r="H37" s="36" t="n">
        <f>I37+J37</f>
        <v>10</v>
      </c>
      <c r="I37" s="36" t="n">
        <v>5</v>
      </c>
      <c r="J37" s="36" t="n">
        <v>5</v>
      </c>
      <c r="K37" s="36" t="n">
        <f>L37+M37</f>
        <v>1</v>
      </c>
      <c r="L37" s="36" t="n">
        <v>0</v>
      </c>
      <c r="M37" s="36" t="n">
        <v>1</v>
      </c>
      <c r="N37" s="20" t="n">
        <f>O37+P37</f>
        <v>0</v>
      </c>
      <c r="O37" s="20" t="n">
        <v>0</v>
      </c>
      <c r="P37" s="48" t="n">
        <v>0</v>
      </c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22.95" customHeight="true">
      <c r="A38" s="1" t="s">
        <v>0</v>
      </c>
      <c r="B38" s="21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44"/>
      <c r="N38" s="1" t="s">
        <v>85</v>
      </c>
      <c r="O38" s="1" t="s">
        <v>89</v>
      </c>
      <c r="P38" s="1"/>
      <c r="Q38" s="52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22.95" customHeight="true">
      <c r="A39" s="1" t="s">
        <v>1</v>
      </c>
      <c r="B39" s="17" t="s">
        <v>67</v>
      </c>
      <c r="C39" s="26"/>
      <c r="D39" s="26"/>
      <c r="E39" s="26"/>
      <c r="F39" s="39"/>
      <c r="G39" s="41"/>
      <c r="H39" s="41"/>
      <c r="I39" s="41"/>
      <c r="J39" s="41"/>
      <c r="K39" s="41"/>
      <c r="L39" s="41"/>
      <c r="M39" s="43"/>
      <c r="N39" s="1" t="s">
        <v>86</v>
      </c>
      <c r="O39" s="1" t="s">
        <v>90</v>
      </c>
      <c r="P39" s="1"/>
      <c r="Q39" s="52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25.95" customHeight="true">
      <c r="A40" s="2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6.95" customHeight="true">
      <c r="A41" s="10" t="s">
        <v>3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6.95" customHeight="true">
      <c r="A42" s="4" t="s">
        <v>4</v>
      </c>
      <c r="B42" s="22" t="s">
        <v>68</v>
      </c>
      <c r="C42" s="22" t="s">
        <v>70</v>
      </c>
      <c r="D42" s="30" t="s">
        <v>71</v>
      </c>
      <c r="E42" s="30"/>
      <c r="F42" s="35" t="s">
        <v>75</v>
      </c>
      <c r="G42" s="35"/>
      <c r="H42" s="35" t="s">
        <v>80</v>
      </c>
      <c r="I42" s="35"/>
      <c r="J42" s="35"/>
      <c r="K42" s="30" t="s">
        <v>83</v>
      </c>
      <c r="L42" s="30"/>
      <c r="M42" s="30"/>
      <c r="N42" s="30" t="s">
        <v>87</v>
      </c>
      <c r="O42" s="30"/>
      <c r="P42" s="30"/>
      <c r="Q42" s="52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6.95" customHeight="true">
      <c r="A43" s="4"/>
      <c r="B43" s="19" t="s">
        <v>69</v>
      </c>
      <c r="C43" s="19" t="s">
        <v>69</v>
      </c>
      <c r="D43" s="30" t="s">
        <v>72</v>
      </c>
      <c r="E43" s="35" t="s">
        <v>74</v>
      </c>
      <c r="F43" s="30" t="s">
        <v>76</v>
      </c>
      <c r="G43" s="35" t="s">
        <v>77</v>
      </c>
      <c r="H43" s="35" t="s">
        <v>5</v>
      </c>
      <c r="I43" s="30" t="s">
        <v>81</v>
      </c>
      <c r="J43" s="30" t="s">
        <v>82</v>
      </c>
      <c r="K43" s="35" t="s">
        <v>5</v>
      </c>
      <c r="L43" s="30" t="s">
        <v>81</v>
      </c>
      <c r="M43" s="30" t="s">
        <v>82</v>
      </c>
      <c r="N43" s="35" t="s">
        <v>5</v>
      </c>
      <c r="O43" s="30" t="s">
        <v>81</v>
      </c>
      <c r="P43" s="49" t="s">
        <v>82</v>
      </c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6.95" customHeight="true">
      <c r="A44" s="8" t="s">
        <v>37</v>
      </c>
      <c r="B44" s="23" t="n">
        <f>B45</f>
        <v>1569</v>
      </c>
      <c r="C44" s="23" t="n">
        <f>C45</f>
        <v>3998</v>
      </c>
      <c r="D44" s="33" t="n">
        <f>D45</f>
        <v>2137688</v>
      </c>
      <c r="E44" s="33" t="n">
        <f>E45</f>
        <v>15600</v>
      </c>
      <c r="F44" s="37" t="n">
        <f>F45</f>
        <v>37</v>
      </c>
      <c r="G44" s="37" t="n">
        <f>G45</f>
        <v>5</v>
      </c>
      <c r="H44" s="37" t="n">
        <f>H45</f>
        <v>41</v>
      </c>
      <c r="I44" s="37" t="n">
        <f>I45</f>
        <v>13</v>
      </c>
      <c r="J44" s="37" t="n">
        <f>J45</f>
        <v>28</v>
      </c>
      <c r="K44" s="37" t="n">
        <f>K45</f>
        <v>3</v>
      </c>
      <c r="L44" s="37" t="n">
        <f>L45</f>
        <v>1</v>
      </c>
      <c r="M44" s="37" t="n">
        <f>M45</f>
        <v>2</v>
      </c>
      <c r="N44" s="23" t="n">
        <f>N45</f>
        <v>5</v>
      </c>
      <c r="O44" s="23" t="n">
        <f>O45</f>
        <v>2</v>
      </c>
      <c r="P44" s="50" t="n">
        <f>P45</f>
        <v>3</v>
      </c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6.95" customHeight="true">
      <c r="A45" s="9" t="s">
        <v>38</v>
      </c>
      <c r="B45" s="23" t="n">
        <v>1569</v>
      </c>
      <c r="C45" s="23" t="n">
        <v>3998</v>
      </c>
      <c r="D45" s="33" t="n">
        <v>2137688</v>
      </c>
      <c r="E45" s="33" t="n">
        <v>15600</v>
      </c>
      <c r="F45" s="37" t="n">
        <v>37</v>
      </c>
      <c r="G45" s="37" t="n">
        <v>5</v>
      </c>
      <c r="H45" s="37" t="n">
        <f>I45+J45</f>
        <v>41</v>
      </c>
      <c r="I45" s="37" t="n">
        <v>13</v>
      </c>
      <c r="J45" s="37" t="n">
        <v>28</v>
      </c>
      <c r="K45" s="37" t="n">
        <f>L45+M45</f>
        <v>3</v>
      </c>
      <c r="L45" s="37" t="n">
        <v>1</v>
      </c>
      <c r="M45" s="37" t="n">
        <v>2</v>
      </c>
      <c r="N45" s="23" t="n">
        <f>O45+P45</f>
        <v>5</v>
      </c>
      <c r="O45" s="23" t="n">
        <v>2</v>
      </c>
      <c r="P45" s="50" t="n">
        <v>3</v>
      </c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6.95" customHeight="true">
      <c r="A46" s="8" t="s">
        <v>39</v>
      </c>
      <c r="B46" s="23" t="n">
        <f>B47</f>
        <v>2022</v>
      </c>
      <c r="C46" s="23" t="n">
        <f>C47</f>
        <v>2429</v>
      </c>
      <c r="D46" s="33" t="n">
        <f>D47</f>
        <v>1608531</v>
      </c>
      <c r="E46" s="37" t="n">
        <f>E47</f>
        <v>0</v>
      </c>
      <c r="F46" s="37" t="n">
        <f>F47</f>
        <v>42</v>
      </c>
      <c r="G46" s="37" t="n">
        <f>G47</f>
        <v>0</v>
      </c>
      <c r="H46" s="37" t="n">
        <f>H47</f>
        <v>42</v>
      </c>
      <c r="I46" s="37" t="n">
        <f>I47</f>
        <v>23</v>
      </c>
      <c r="J46" s="37" t="n">
        <f>J47</f>
        <v>19</v>
      </c>
      <c r="K46" s="37" t="n">
        <f>K47</f>
        <v>2</v>
      </c>
      <c r="L46" s="37" t="n">
        <f>L47</f>
        <v>1</v>
      </c>
      <c r="M46" s="37" t="n">
        <f>M47</f>
        <v>1</v>
      </c>
      <c r="N46" s="23" t="n">
        <f>N47</f>
        <v>7</v>
      </c>
      <c r="O46" s="23" t="n">
        <f>O47</f>
        <v>5</v>
      </c>
      <c r="P46" s="50" t="n">
        <f>P47</f>
        <v>2</v>
      </c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6.95" customHeight="true">
      <c r="A47" s="9" t="s">
        <v>40</v>
      </c>
      <c r="B47" s="23" t="n">
        <v>2022</v>
      </c>
      <c r="C47" s="23" t="n">
        <v>2429</v>
      </c>
      <c r="D47" s="33" t="n">
        <v>1608531</v>
      </c>
      <c r="E47" s="36" t="n">
        <v>0</v>
      </c>
      <c r="F47" s="37" t="n">
        <v>42</v>
      </c>
      <c r="G47" s="37" t="n">
        <v>0</v>
      </c>
      <c r="H47" s="37" t="n">
        <f>I47+J47</f>
        <v>42</v>
      </c>
      <c r="I47" s="37" t="n">
        <v>23</v>
      </c>
      <c r="J47" s="37" t="n">
        <v>19</v>
      </c>
      <c r="K47" s="37" t="n">
        <f>L47+M47</f>
        <v>2</v>
      </c>
      <c r="L47" s="37" t="n">
        <v>1</v>
      </c>
      <c r="M47" s="37" t="n">
        <v>1</v>
      </c>
      <c r="N47" s="23" t="n">
        <f>O47+P47</f>
        <v>7</v>
      </c>
      <c r="O47" s="23" t="n">
        <v>5</v>
      </c>
      <c r="P47" s="50" t="n">
        <v>2</v>
      </c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95" customHeight="true">
      <c r="A48" s="8" t="s">
        <v>41</v>
      </c>
      <c r="B48" s="23" t="n">
        <f>B49+B50+B51</f>
        <v>6627</v>
      </c>
      <c r="C48" s="23" t="n">
        <f>C49+C50+C51</f>
        <v>14922</v>
      </c>
      <c r="D48" s="33" t="n">
        <f>D49+D50+D51</f>
        <v>10750955</v>
      </c>
      <c r="E48" s="37" t="n">
        <f>E49+E50+E51</f>
        <v>0</v>
      </c>
      <c r="F48" s="37" t="n">
        <f>F49+F50+F51</f>
        <v>322</v>
      </c>
      <c r="G48" s="37" t="n">
        <f>G49+G50+G51</f>
        <v>0</v>
      </c>
      <c r="H48" s="37" t="n">
        <f>H49+H50+H51</f>
        <v>309</v>
      </c>
      <c r="I48" s="37" t="n">
        <f>I49+I50+I51</f>
        <v>159</v>
      </c>
      <c r="J48" s="37" t="n">
        <f>J49+J50+J51</f>
        <v>150</v>
      </c>
      <c r="K48" s="37" t="n">
        <f>K49+K50+K51</f>
        <v>17</v>
      </c>
      <c r="L48" s="37" t="n">
        <f>L49+L50+L51</f>
        <v>10</v>
      </c>
      <c r="M48" s="37" t="n">
        <f>M49+M50+M51</f>
        <v>7</v>
      </c>
      <c r="N48" s="23" t="n">
        <f>N49+N50+N51</f>
        <v>14</v>
      </c>
      <c r="O48" s="23" t="n">
        <f>O49+O50+O51</f>
        <v>11</v>
      </c>
      <c r="P48" s="50" t="n">
        <f>P49+P50+P51</f>
        <v>3</v>
      </c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95" customHeight="true">
      <c r="A49" s="9" t="s">
        <v>7</v>
      </c>
      <c r="B49" s="23" t="n">
        <v>3014</v>
      </c>
      <c r="C49" s="23" t="n">
        <v>9786</v>
      </c>
      <c r="D49" s="33" t="n">
        <v>5988688</v>
      </c>
      <c r="E49" s="36" t="n">
        <v>0</v>
      </c>
      <c r="F49" s="37" t="n">
        <v>138</v>
      </c>
      <c r="G49" s="37" t="n">
        <v>0</v>
      </c>
      <c r="H49" s="37" t="n">
        <f>I49+J49</f>
        <v>134</v>
      </c>
      <c r="I49" s="37" t="n">
        <v>76</v>
      </c>
      <c r="J49" s="37" t="n">
        <v>58</v>
      </c>
      <c r="K49" s="37" t="n">
        <f>L49+M49</f>
        <v>8</v>
      </c>
      <c r="L49" s="37" t="n">
        <v>5</v>
      </c>
      <c r="M49" s="37" t="n">
        <v>3</v>
      </c>
      <c r="N49" s="23" t="n">
        <f>O49+P49</f>
        <v>7</v>
      </c>
      <c r="O49" s="23" t="n">
        <v>5</v>
      </c>
      <c r="P49" s="50" t="n">
        <v>2</v>
      </c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95" customHeight="true">
      <c r="A50" s="9" t="s">
        <v>8</v>
      </c>
      <c r="B50" s="23" t="n">
        <v>2838</v>
      </c>
      <c r="C50" s="23" t="n">
        <v>4973</v>
      </c>
      <c r="D50" s="33" t="n">
        <v>4651195</v>
      </c>
      <c r="E50" s="36" t="n">
        <v>0</v>
      </c>
      <c r="F50" s="37" t="n">
        <v>175</v>
      </c>
      <c r="G50" s="37" t="n">
        <v>0</v>
      </c>
      <c r="H50" s="37" t="n">
        <f>I50+J50</f>
        <v>170</v>
      </c>
      <c r="I50" s="37" t="n">
        <v>80</v>
      </c>
      <c r="J50" s="37" t="n">
        <v>90</v>
      </c>
      <c r="K50" s="37" t="n">
        <f>L50+M50</f>
        <v>8</v>
      </c>
      <c r="L50" s="37" t="n">
        <v>5</v>
      </c>
      <c r="M50" s="37" t="n">
        <v>3</v>
      </c>
      <c r="N50" s="23" t="n">
        <f>O50+P50</f>
        <v>7</v>
      </c>
      <c r="O50" s="23" t="n">
        <v>6</v>
      </c>
      <c r="P50" s="50" t="n">
        <v>1</v>
      </c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95" customHeight="true">
      <c r="A51" s="9" t="s">
        <v>42</v>
      </c>
      <c r="B51" s="23" t="n">
        <v>775</v>
      </c>
      <c r="C51" s="23" t="n">
        <v>163</v>
      </c>
      <c r="D51" s="33" t="n">
        <v>111072</v>
      </c>
      <c r="E51" s="36" t="n">
        <v>0</v>
      </c>
      <c r="F51" s="37" t="n">
        <v>9</v>
      </c>
      <c r="G51" s="37" t="n">
        <v>0</v>
      </c>
      <c r="H51" s="37" t="n">
        <f>I51+J51</f>
        <v>5</v>
      </c>
      <c r="I51" s="37" t="n">
        <v>3</v>
      </c>
      <c r="J51" s="37" t="n">
        <v>2</v>
      </c>
      <c r="K51" s="37" t="n">
        <f>L51+M51</f>
        <v>1</v>
      </c>
      <c r="L51" s="37" t="n">
        <v>0</v>
      </c>
      <c r="M51" s="37" t="n">
        <v>1</v>
      </c>
      <c r="N51" s="45" t="n">
        <f>O51+P51</f>
        <v>0</v>
      </c>
      <c r="O51" s="23" t="n">
        <v>0</v>
      </c>
      <c r="P51" s="50" t="n">
        <v>0</v>
      </c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95" customHeight="true">
      <c r="A52" s="8" t="s">
        <v>43</v>
      </c>
      <c r="B52" s="23" t="n">
        <f>B53</f>
        <v>2436</v>
      </c>
      <c r="C52" s="23" t="n">
        <f>C53</f>
        <v>7882</v>
      </c>
      <c r="D52" s="33" t="n">
        <f>D53</f>
        <v>4102884</v>
      </c>
      <c r="E52" s="37" t="n">
        <f>E53</f>
        <v>0</v>
      </c>
      <c r="F52" s="37" t="n">
        <f>F53</f>
        <v>273</v>
      </c>
      <c r="G52" s="37" t="n">
        <f>G53</f>
        <v>0</v>
      </c>
      <c r="H52" s="37" t="n">
        <f>H53</f>
        <v>260</v>
      </c>
      <c r="I52" s="37" t="n">
        <f>I53</f>
        <v>148</v>
      </c>
      <c r="J52" s="37" t="n">
        <f>J53</f>
        <v>112</v>
      </c>
      <c r="K52" s="37" t="n">
        <f>K53</f>
        <v>9</v>
      </c>
      <c r="L52" s="37" t="n">
        <f>L53</f>
        <v>5</v>
      </c>
      <c r="M52" s="37" t="n">
        <f>M53</f>
        <v>4</v>
      </c>
      <c r="N52" s="23" t="n">
        <f>N53</f>
        <v>7</v>
      </c>
      <c r="O52" s="23" t="n">
        <f>O53</f>
        <v>4</v>
      </c>
      <c r="P52" s="50" t="n">
        <f>P53</f>
        <v>3</v>
      </c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95" customHeight="true">
      <c r="A53" s="9" t="s">
        <v>7</v>
      </c>
      <c r="B53" s="23" t="n">
        <v>2436</v>
      </c>
      <c r="C53" s="23" t="n">
        <v>7882</v>
      </c>
      <c r="D53" s="33" t="n">
        <v>4102884</v>
      </c>
      <c r="E53" s="36" t="n">
        <v>0</v>
      </c>
      <c r="F53" s="37" t="n">
        <v>273</v>
      </c>
      <c r="G53" s="37" t="n">
        <v>0</v>
      </c>
      <c r="H53" s="37" t="n">
        <f>I53+J53</f>
        <v>260</v>
      </c>
      <c r="I53" s="37" t="n">
        <v>148</v>
      </c>
      <c r="J53" s="37" t="n">
        <v>112</v>
      </c>
      <c r="K53" s="37" t="n">
        <f>L53+M53</f>
        <v>9</v>
      </c>
      <c r="L53" s="37" t="n">
        <v>5</v>
      </c>
      <c r="M53" s="37" t="n">
        <v>4</v>
      </c>
      <c r="N53" s="23" t="n">
        <f>O53+P53</f>
        <v>7</v>
      </c>
      <c r="O53" s="23" t="n">
        <v>4</v>
      </c>
      <c r="P53" s="50" t="n">
        <v>3</v>
      </c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95" customHeight="true">
      <c r="A54" s="8" t="s">
        <v>44</v>
      </c>
      <c r="B54" s="23" t="n">
        <f>B55+B56</f>
        <v>4043</v>
      </c>
      <c r="C54" s="23" t="n">
        <f>C55+C56</f>
        <v>6551</v>
      </c>
      <c r="D54" s="33" t="n">
        <f>D55+D56</f>
        <v>3897279</v>
      </c>
      <c r="E54" s="37" t="n">
        <f>E55+E56</f>
        <v>0</v>
      </c>
      <c r="F54" s="37" t="n">
        <f>F55+F56</f>
        <v>146</v>
      </c>
      <c r="G54" s="37" t="n">
        <f>G55+G56</f>
        <v>0</v>
      </c>
      <c r="H54" s="37" t="n">
        <f>H55+H56</f>
        <v>146</v>
      </c>
      <c r="I54" s="37" t="n">
        <f>I55+I56</f>
        <v>69</v>
      </c>
      <c r="J54" s="37" t="n">
        <f>J55+J56</f>
        <v>77</v>
      </c>
      <c r="K54" s="37" t="n">
        <f>K55+K56</f>
        <v>6</v>
      </c>
      <c r="L54" s="37" t="n">
        <f>L55+L56</f>
        <v>2</v>
      </c>
      <c r="M54" s="37" t="n">
        <f>M55+M56</f>
        <v>4</v>
      </c>
      <c r="N54" s="23" t="n">
        <f>N55+N56</f>
        <v>9</v>
      </c>
      <c r="O54" s="23" t="n">
        <f>O55+O56</f>
        <v>7</v>
      </c>
      <c r="P54" s="50" t="n">
        <f>P55+P56</f>
        <v>2</v>
      </c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95" customHeight="true">
      <c r="A55" s="9" t="s">
        <v>7</v>
      </c>
      <c r="B55" s="23" t="n">
        <v>2376</v>
      </c>
      <c r="C55" s="23" t="n">
        <v>2713</v>
      </c>
      <c r="D55" s="33" t="n">
        <v>2943879</v>
      </c>
      <c r="E55" s="36" t="n">
        <v>0</v>
      </c>
      <c r="F55" s="37" t="n">
        <v>133</v>
      </c>
      <c r="G55" s="37" t="n">
        <v>0</v>
      </c>
      <c r="H55" s="37" t="n">
        <f>I55+J55</f>
        <v>133</v>
      </c>
      <c r="I55" s="37" t="n">
        <v>68</v>
      </c>
      <c r="J55" s="37" t="n">
        <v>65</v>
      </c>
      <c r="K55" s="37" t="n">
        <f>L55+M55</f>
        <v>5</v>
      </c>
      <c r="L55" s="37" t="n">
        <v>1</v>
      </c>
      <c r="M55" s="37" t="n">
        <v>4</v>
      </c>
      <c r="N55" s="23" t="n">
        <f>O55+P55</f>
        <v>9</v>
      </c>
      <c r="O55" s="23" t="n">
        <v>7</v>
      </c>
      <c r="P55" s="50" t="n">
        <v>2</v>
      </c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95" customHeight="true">
      <c r="A56" s="9" t="s">
        <v>8</v>
      </c>
      <c r="B56" s="23" t="n">
        <v>1667</v>
      </c>
      <c r="C56" s="23" t="n">
        <v>3838</v>
      </c>
      <c r="D56" s="33" t="n">
        <v>953400</v>
      </c>
      <c r="E56" s="36" t="n">
        <v>0</v>
      </c>
      <c r="F56" s="37" t="n">
        <v>13</v>
      </c>
      <c r="G56" s="37" t="n">
        <v>0</v>
      </c>
      <c r="H56" s="37" t="n">
        <f>I56+J56</f>
        <v>13</v>
      </c>
      <c r="I56" s="37" t="n">
        <v>1</v>
      </c>
      <c r="J56" s="37" t="n">
        <v>12</v>
      </c>
      <c r="K56" s="37" t="n">
        <f>L56+M56</f>
        <v>1</v>
      </c>
      <c r="L56" s="37" t="n">
        <v>1</v>
      </c>
      <c r="M56" s="37" t="n">
        <v>0</v>
      </c>
      <c r="N56" s="45" t="n">
        <f>O56+P56</f>
        <v>0</v>
      </c>
      <c r="O56" s="23" t="n">
        <v>0</v>
      </c>
      <c r="P56" s="50" t="n">
        <v>0</v>
      </c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95" customHeight="true">
      <c r="A57" s="8" t="s">
        <v>45</v>
      </c>
      <c r="B57" s="23" t="n">
        <f>B58</f>
        <v>813</v>
      </c>
      <c r="C57" s="23" t="n">
        <f>C58</f>
        <v>1490</v>
      </c>
      <c r="D57" s="33" t="n">
        <f>D58</f>
        <v>617424</v>
      </c>
      <c r="E57" s="37" t="n">
        <f>E58</f>
        <v>0</v>
      </c>
      <c r="F57" s="37" t="n">
        <f>F58</f>
        <v>22</v>
      </c>
      <c r="G57" s="37" t="n">
        <f>G58</f>
        <v>0</v>
      </c>
      <c r="H57" s="37" t="n">
        <f>H58</f>
        <v>20</v>
      </c>
      <c r="I57" s="37" t="n">
        <f>I58</f>
        <v>8</v>
      </c>
      <c r="J57" s="37" t="n">
        <f>J58</f>
        <v>12</v>
      </c>
      <c r="K57" s="37" t="n">
        <f>K58</f>
        <v>1</v>
      </c>
      <c r="L57" s="37" t="n">
        <f>L58</f>
        <v>0</v>
      </c>
      <c r="M57" s="37" t="n">
        <f>M58</f>
        <v>1</v>
      </c>
      <c r="N57" s="23" t="n">
        <f>N58</f>
        <v>5</v>
      </c>
      <c r="O57" s="23" t="n">
        <f>O58</f>
        <v>4</v>
      </c>
      <c r="P57" s="50" t="n">
        <f>P58</f>
        <v>1</v>
      </c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95" customHeight="true">
      <c r="A58" s="9" t="s">
        <v>46</v>
      </c>
      <c r="B58" s="23" t="n">
        <v>813</v>
      </c>
      <c r="C58" s="23" t="n">
        <v>1490</v>
      </c>
      <c r="D58" s="33" t="n">
        <v>617424</v>
      </c>
      <c r="E58" s="36" t="n">
        <v>0</v>
      </c>
      <c r="F58" s="37" t="n">
        <v>22</v>
      </c>
      <c r="G58" s="37" t="n">
        <v>0</v>
      </c>
      <c r="H58" s="37" t="n">
        <f>I58+J58</f>
        <v>20</v>
      </c>
      <c r="I58" s="37" t="n">
        <v>8</v>
      </c>
      <c r="J58" s="37" t="n">
        <v>12</v>
      </c>
      <c r="K58" s="37" t="n">
        <f>L58+M58</f>
        <v>1</v>
      </c>
      <c r="L58" s="37" t="n">
        <v>0</v>
      </c>
      <c r="M58" s="37" t="n">
        <v>1</v>
      </c>
      <c r="N58" s="23" t="n">
        <f>O58+P58</f>
        <v>5</v>
      </c>
      <c r="O58" s="23" t="n">
        <v>4</v>
      </c>
      <c r="P58" s="50" t="n">
        <v>1</v>
      </c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95" customHeight="true">
      <c r="A59" s="8" t="s">
        <v>47</v>
      </c>
      <c r="B59" s="23" t="n">
        <f>B60</f>
        <v>4522</v>
      </c>
      <c r="C59" s="23" t="n">
        <f>C60</f>
        <v>16244</v>
      </c>
      <c r="D59" s="33" t="n">
        <f>D60</f>
        <v>6594857</v>
      </c>
      <c r="E59" s="37" t="n">
        <f>E60</f>
        <v>0</v>
      </c>
      <c r="F59" s="37" t="n">
        <f>F60</f>
        <v>274</v>
      </c>
      <c r="G59" s="37" t="n">
        <f>G60</f>
        <v>0</v>
      </c>
      <c r="H59" s="37" t="n">
        <f>H60</f>
        <v>262</v>
      </c>
      <c r="I59" s="37" t="n">
        <f>I60</f>
        <v>123</v>
      </c>
      <c r="J59" s="37" t="n">
        <f>J60</f>
        <v>139</v>
      </c>
      <c r="K59" s="37" t="n">
        <f>K60</f>
        <v>7</v>
      </c>
      <c r="L59" s="37" t="n">
        <f>L60</f>
        <v>2</v>
      </c>
      <c r="M59" s="37" t="n">
        <f>M60</f>
        <v>5</v>
      </c>
      <c r="N59" s="23" t="n">
        <f>N60</f>
        <v>11</v>
      </c>
      <c r="O59" s="23" t="n">
        <f>O60</f>
        <v>6</v>
      </c>
      <c r="P59" s="50" t="n">
        <f>P60</f>
        <v>5</v>
      </c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95" customHeight="true">
      <c r="A60" s="9" t="s">
        <v>48</v>
      </c>
      <c r="B60" s="23" t="n">
        <v>4522</v>
      </c>
      <c r="C60" s="23" t="n">
        <v>16244</v>
      </c>
      <c r="D60" s="33" t="n">
        <v>6594857</v>
      </c>
      <c r="E60" s="36" t="n">
        <v>0</v>
      </c>
      <c r="F60" s="37" t="n">
        <v>274</v>
      </c>
      <c r="G60" s="37" t="n">
        <v>0</v>
      </c>
      <c r="H60" s="37" t="n">
        <f>I60+J60</f>
        <v>262</v>
      </c>
      <c r="I60" s="37" t="n">
        <v>123</v>
      </c>
      <c r="J60" s="37" t="n">
        <v>139</v>
      </c>
      <c r="K60" s="37" t="n">
        <f>L60+M60</f>
        <v>7</v>
      </c>
      <c r="L60" s="37" t="n">
        <v>2</v>
      </c>
      <c r="M60" s="37" t="n">
        <v>5</v>
      </c>
      <c r="N60" s="23" t="n">
        <f>O60+P60</f>
        <v>11</v>
      </c>
      <c r="O60" s="23" t="n">
        <v>6</v>
      </c>
      <c r="P60" s="50" t="n">
        <v>5</v>
      </c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95" customHeight="true">
      <c r="A61" s="8" t="s">
        <v>49</v>
      </c>
      <c r="B61" s="23" t="n">
        <f>B62</f>
        <v>3398</v>
      </c>
      <c r="C61" s="23" t="n">
        <f>C62</f>
        <v>1685</v>
      </c>
      <c r="D61" s="33" t="n">
        <f>D62</f>
        <v>2494800</v>
      </c>
      <c r="E61" s="37" t="n">
        <f>E62</f>
        <v>0</v>
      </c>
      <c r="F61" s="37" t="n">
        <f>F62</f>
        <v>119</v>
      </c>
      <c r="G61" s="37" t="n">
        <f>G62</f>
        <v>0</v>
      </c>
      <c r="H61" s="37" t="n">
        <f>H62</f>
        <v>105</v>
      </c>
      <c r="I61" s="37" t="n">
        <f>I62</f>
        <v>50</v>
      </c>
      <c r="J61" s="37" t="n">
        <f>J62</f>
        <v>55</v>
      </c>
      <c r="K61" s="37" t="n">
        <f>K62</f>
        <v>2</v>
      </c>
      <c r="L61" s="37" t="n">
        <f>L62</f>
        <v>0</v>
      </c>
      <c r="M61" s="37" t="n">
        <f>M62</f>
        <v>2</v>
      </c>
      <c r="N61" s="23" t="n">
        <f>N62</f>
        <v>9</v>
      </c>
      <c r="O61" s="23" t="n">
        <f>O62</f>
        <v>4</v>
      </c>
      <c r="P61" s="50" t="n">
        <f>P62</f>
        <v>5</v>
      </c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95" customHeight="true">
      <c r="A62" s="9" t="s">
        <v>50</v>
      </c>
      <c r="B62" s="23" t="n">
        <v>3398</v>
      </c>
      <c r="C62" s="23" t="n">
        <v>1685</v>
      </c>
      <c r="D62" s="33" t="n">
        <v>2494800</v>
      </c>
      <c r="E62" s="36" t="n">
        <v>0</v>
      </c>
      <c r="F62" s="37" t="n">
        <v>119</v>
      </c>
      <c r="G62" s="37" t="n">
        <v>0</v>
      </c>
      <c r="H62" s="37" t="n">
        <f>I62+J62</f>
        <v>105</v>
      </c>
      <c r="I62" s="37" t="n">
        <v>50</v>
      </c>
      <c r="J62" s="37" t="n">
        <v>55</v>
      </c>
      <c r="K62" s="37" t="n">
        <f>L62+M62</f>
        <v>2</v>
      </c>
      <c r="L62" s="37" t="n">
        <v>0</v>
      </c>
      <c r="M62" s="37" t="n">
        <v>2</v>
      </c>
      <c r="N62" s="23" t="n">
        <f>O62+P62</f>
        <v>9</v>
      </c>
      <c r="O62" s="23" t="n">
        <v>4</v>
      </c>
      <c r="P62" s="50" t="n">
        <v>5</v>
      </c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95" customHeight="true">
      <c r="A63" s="8" t="s">
        <v>51</v>
      </c>
      <c r="B63" s="23" t="n">
        <f>B64+B65</f>
        <v>9160</v>
      </c>
      <c r="C63" s="23" t="n">
        <f>C64+C65</f>
        <v>23109</v>
      </c>
      <c r="D63" s="33" t="n">
        <f>D64+D65</f>
        <v>8881362</v>
      </c>
      <c r="E63" s="37" t="n">
        <f>E64+E65</f>
        <v>0</v>
      </c>
      <c r="F63" s="37" t="n">
        <f>F64+F65</f>
        <v>406</v>
      </c>
      <c r="G63" s="37" t="n">
        <f>G64+G65</f>
        <v>0</v>
      </c>
      <c r="H63" s="37" t="n">
        <f>H64+H65</f>
        <v>320</v>
      </c>
      <c r="I63" s="37" t="n">
        <f>I64+I65</f>
        <v>173</v>
      </c>
      <c r="J63" s="37" t="n">
        <f>J64+J65</f>
        <v>147</v>
      </c>
      <c r="K63" s="37" t="n">
        <f>K64+K65</f>
        <v>12</v>
      </c>
      <c r="L63" s="37" t="n">
        <f>L64+L65</f>
        <v>7</v>
      </c>
      <c r="M63" s="37" t="n">
        <f>M64+M65</f>
        <v>5</v>
      </c>
      <c r="N63" s="23" t="n">
        <f>N64+N65</f>
        <v>24</v>
      </c>
      <c r="O63" s="23" t="n">
        <f>O64+O65</f>
        <v>10</v>
      </c>
      <c r="P63" s="50" t="n">
        <f>P64+P65</f>
        <v>14</v>
      </c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95" customHeight="true">
      <c r="A64" s="9" t="s">
        <v>7</v>
      </c>
      <c r="B64" s="23" t="n">
        <v>4598</v>
      </c>
      <c r="C64" s="23" t="n">
        <v>13333</v>
      </c>
      <c r="D64" s="33" t="n">
        <v>6790185</v>
      </c>
      <c r="E64" s="36" t="n">
        <v>0</v>
      </c>
      <c r="F64" s="37" t="n">
        <v>301</v>
      </c>
      <c r="G64" s="37" t="n">
        <v>0</v>
      </c>
      <c r="H64" s="37" t="n">
        <f>I64+J64</f>
        <v>261</v>
      </c>
      <c r="I64" s="37" t="n">
        <v>145</v>
      </c>
      <c r="J64" s="37" t="n">
        <v>116</v>
      </c>
      <c r="K64" s="37" t="n">
        <f>L64+M64</f>
        <v>8</v>
      </c>
      <c r="L64" s="37" t="n">
        <v>4</v>
      </c>
      <c r="M64" s="37" t="n">
        <v>4</v>
      </c>
      <c r="N64" s="23" t="n">
        <f>O64+P64</f>
        <v>17</v>
      </c>
      <c r="O64" s="23" t="n">
        <v>6</v>
      </c>
      <c r="P64" s="50" t="n">
        <v>11</v>
      </c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95" customHeight="true">
      <c r="A65" s="9" t="s">
        <v>8</v>
      </c>
      <c r="B65" s="23" t="n">
        <v>4562</v>
      </c>
      <c r="C65" s="23" t="n">
        <v>9776</v>
      </c>
      <c r="D65" s="33" t="n">
        <v>2091177</v>
      </c>
      <c r="E65" s="36" t="n">
        <v>0</v>
      </c>
      <c r="F65" s="37" t="n">
        <v>105</v>
      </c>
      <c r="G65" s="37" t="n">
        <v>0</v>
      </c>
      <c r="H65" s="37" t="n">
        <f>I65+J65</f>
        <v>59</v>
      </c>
      <c r="I65" s="37" t="n">
        <v>28</v>
      </c>
      <c r="J65" s="37" t="n">
        <v>31</v>
      </c>
      <c r="K65" s="37" t="n">
        <f>L65+M65</f>
        <v>4</v>
      </c>
      <c r="L65" s="37" t="n">
        <v>3</v>
      </c>
      <c r="M65" s="37" t="n">
        <v>1</v>
      </c>
      <c r="N65" s="23" t="n">
        <f>O65+P65</f>
        <v>7</v>
      </c>
      <c r="O65" s="23" t="n">
        <v>4</v>
      </c>
      <c r="P65" s="50" t="n">
        <v>3</v>
      </c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95" customHeight="true">
      <c r="A66" s="8" t="s">
        <v>52</v>
      </c>
      <c r="B66" s="23" t="n">
        <f>B67</f>
        <v>1856</v>
      </c>
      <c r="C66" s="23" t="n">
        <f>C67</f>
        <v>1807</v>
      </c>
      <c r="D66" s="33" t="n">
        <f>D67</f>
        <v>371442</v>
      </c>
      <c r="E66" s="37" t="n">
        <f>E67</f>
        <v>0</v>
      </c>
      <c r="F66" s="37" t="n">
        <f>F67</f>
        <v>17</v>
      </c>
      <c r="G66" s="37" t="n">
        <f>G67</f>
        <v>0</v>
      </c>
      <c r="H66" s="37" t="n">
        <f>H67</f>
        <v>17</v>
      </c>
      <c r="I66" s="37" t="n">
        <f>I67</f>
        <v>5</v>
      </c>
      <c r="J66" s="37" t="n">
        <f>J67</f>
        <v>12</v>
      </c>
      <c r="K66" s="37" t="n">
        <f>K67</f>
        <v>2</v>
      </c>
      <c r="L66" s="37" t="n">
        <f>L67</f>
        <v>1</v>
      </c>
      <c r="M66" s="37" t="n">
        <f>M67</f>
        <v>1</v>
      </c>
      <c r="N66" s="23" t="n">
        <f>N67</f>
        <v>5</v>
      </c>
      <c r="O66" s="23" t="n">
        <f>O67</f>
        <v>3</v>
      </c>
      <c r="P66" s="50" t="n">
        <f>P67</f>
        <v>2</v>
      </c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95" customHeight="true">
      <c r="A67" s="9" t="s">
        <v>53</v>
      </c>
      <c r="B67" s="23" t="n">
        <v>1856</v>
      </c>
      <c r="C67" s="23" t="n">
        <v>1807</v>
      </c>
      <c r="D67" s="33" t="n">
        <v>371442</v>
      </c>
      <c r="E67" s="36" t="n">
        <v>0</v>
      </c>
      <c r="F67" s="37" t="n">
        <v>17</v>
      </c>
      <c r="G67" s="37" t="n">
        <v>0</v>
      </c>
      <c r="H67" s="37" t="n">
        <f>I67+J67</f>
        <v>17</v>
      </c>
      <c r="I67" s="37" t="n">
        <v>5</v>
      </c>
      <c r="J67" s="37" t="n">
        <v>12</v>
      </c>
      <c r="K67" s="37" t="n">
        <f>L67+M67</f>
        <v>2</v>
      </c>
      <c r="L67" s="37" t="n">
        <v>1</v>
      </c>
      <c r="M67" s="37" t="n">
        <v>1</v>
      </c>
      <c r="N67" s="23" t="n">
        <f>O67+P67</f>
        <v>5</v>
      </c>
      <c r="O67" s="23" t="n">
        <v>3</v>
      </c>
      <c r="P67" s="50" t="n">
        <v>2</v>
      </c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95" customHeight="true">
      <c r="A68" s="8" t="s">
        <v>54</v>
      </c>
      <c r="B68" s="23" t="n">
        <f>B69</f>
        <v>3193</v>
      </c>
      <c r="C68" s="23" t="n">
        <f>C69</f>
        <v>2838</v>
      </c>
      <c r="D68" s="33" t="n">
        <f>D69</f>
        <v>4236927</v>
      </c>
      <c r="E68" s="33" t="n">
        <f>E69</f>
        <v>992004</v>
      </c>
      <c r="F68" s="37" t="n">
        <f>F69</f>
        <v>86</v>
      </c>
      <c r="G68" s="37" t="n">
        <f>G69</f>
        <v>57</v>
      </c>
      <c r="H68" s="37" t="n">
        <f>H69</f>
        <v>143</v>
      </c>
      <c r="I68" s="37" t="n">
        <f>I69</f>
        <v>74</v>
      </c>
      <c r="J68" s="37" t="n">
        <f>J69</f>
        <v>69</v>
      </c>
      <c r="K68" s="37" t="n">
        <f>K69</f>
        <v>5</v>
      </c>
      <c r="L68" s="37" t="n">
        <f>L69</f>
        <v>3</v>
      </c>
      <c r="M68" s="37" t="n">
        <f>M69</f>
        <v>2</v>
      </c>
      <c r="N68" s="23" t="n">
        <f>N69</f>
        <v>11</v>
      </c>
      <c r="O68" s="23" t="n">
        <f>O69</f>
        <v>6</v>
      </c>
      <c r="P68" s="50" t="n">
        <f>P69</f>
        <v>5</v>
      </c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95" customHeight="true">
      <c r="A69" s="9" t="s">
        <v>55</v>
      </c>
      <c r="B69" s="23" t="n">
        <v>3193</v>
      </c>
      <c r="C69" s="23" t="n">
        <v>2838</v>
      </c>
      <c r="D69" s="33" t="n">
        <v>4236927</v>
      </c>
      <c r="E69" s="33" t="n">
        <v>992004</v>
      </c>
      <c r="F69" s="37" t="n">
        <v>86</v>
      </c>
      <c r="G69" s="37" t="n">
        <v>57</v>
      </c>
      <c r="H69" s="37" t="n">
        <f>I69+J69</f>
        <v>143</v>
      </c>
      <c r="I69" s="37" t="n">
        <v>74</v>
      </c>
      <c r="J69" s="37" t="n">
        <v>69</v>
      </c>
      <c r="K69" s="37" t="n">
        <f>L69+M69</f>
        <v>5</v>
      </c>
      <c r="L69" s="37" t="n">
        <v>3</v>
      </c>
      <c r="M69" s="37" t="n">
        <v>2</v>
      </c>
      <c r="N69" s="23" t="n">
        <f>O69+P69</f>
        <v>11</v>
      </c>
      <c r="O69" s="23" t="n">
        <v>6</v>
      </c>
      <c r="P69" s="50" t="n">
        <v>5</v>
      </c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95" customHeight="true">
      <c r="A70" s="8" t="s">
        <v>56</v>
      </c>
      <c r="B70" s="23" t="n">
        <f>B71</f>
        <v>2000</v>
      </c>
      <c r="C70" s="23" t="n">
        <f>C71</f>
        <v>960</v>
      </c>
      <c r="D70" s="34" t="n">
        <f>D71</f>
        <v>620178</v>
      </c>
      <c r="E70" s="34" t="n">
        <f>E71</f>
        <v>154938</v>
      </c>
      <c r="F70" s="23" t="n">
        <f>F71</f>
        <v>60</v>
      </c>
      <c r="G70" s="23" t="n">
        <f>G71</f>
        <v>19</v>
      </c>
      <c r="H70" s="23" t="n">
        <f>H71</f>
        <v>79</v>
      </c>
      <c r="I70" s="23" t="n">
        <f>I71</f>
        <v>35</v>
      </c>
      <c r="J70" s="23" t="n">
        <f>J71</f>
        <v>44</v>
      </c>
      <c r="K70" s="23" t="n">
        <f>K71</f>
        <v>3</v>
      </c>
      <c r="L70" s="23" t="n">
        <f>L71</f>
        <v>1</v>
      </c>
      <c r="M70" s="23" t="n">
        <f>M71</f>
        <v>2</v>
      </c>
      <c r="N70" s="23" t="n">
        <f>N71</f>
        <v>13</v>
      </c>
      <c r="O70" s="23" t="n">
        <f>O71</f>
        <v>7</v>
      </c>
      <c r="P70" s="50" t="n">
        <f>P71</f>
        <v>6</v>
      </c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95" customHeight="true">
      <c r="A71" s="9" t="s">
        <v>57</v>
      </c>
      <c r="B71" s="23" t="n">
        <v>2000</v>
      </c>
      <c r="C71" s="23" t="n">
        <v>960</v>
      </c>
      <c r="D71" s="33" t="n">
        <v>620178</v>
      </c>
      <c r="E71" s="33" t="n">
        <v>154938</v>
      </c>
      <c r="F71" s="37" t="n">
        <v>60</v>
      </c>
      <c r="G71" s="37" t="n">
        <v>19</v>
      </c>
      <c r="H71" s="37" t="n">
        <f>I71+J71</f>
        <v>79</v>
      </c>
      <c r="I71" s="37" t="n">
        <v>35</v>
      </c>
      <c r="J71" s="37" t="n">
        <v>44</v>
      </c>
      <c r="K71" s="37" t="n">
        <f>L71+M71</f>
        <v>3</v>
      </c>
      <c r="L71" s="37" t="n">
        <v>1</v>
      </c>
      <c r="M71" s="37" t="n">
        <v>2</v>
      </c>
      <c r="N71" s="23" t="n">
        <f>O71+P71</f>
        <v>13</v>
      </c>
      <c r="O71" s="23" t="n">
        <v>7</v>
      </c>
      <c r="P71" s="50" t="n">
        <v>6</v>
      </c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95" customHeight="true">
      <c r="A72" s="8" t="s">
        <v>58</v>
      </c>
      <c r="B72" s="23" t="n">
        <f>B73</f>
        <v>1063</v>
      </c>
      <c r="C72" s="23" t="n">
        <f>C73</f>
        <v>2248</v>
      </c>
      <c r="D72" s="33" t="n">
        <f>D73</f>
        <v>485250</v>
      </c>
      <c r="E72" s="33" t="n">
        <f>E73</f>
        <v>454690</v>
      </c>
      <c r="F72" s="37" t="n">
        <f>F73</f>
        <v>45</v>
      </c>
      <c r="G72" s="37" t="n">
        <f>G73</f>
        <v>30</v>
      </c>
      <c r="H72" s="37" t="n">
        <f>H73</f>
        <v>68</v>
      </c>
      <c r="I72" s="37" t="n">
        <f>I73</f>
        <v>29</v>
      </c>
      <c r="J72" s="37" t="n">
        <f>J73</f>
        <v>39</v>
      </c>
      <c r="K72" s="37" t="n">
        <f>K73</f>
        <v>3</v>
      </c>
      <c r="L72" s="37" t="n">
        <f>L73</f>
        <v>2</v>
      </c>
      <c r="M72" s="37" t="n">
        <f>M73</f>
        <v>1</v>
      </c>
      <c r="N72" s="23" t="n">
        <f>N73</f>
        <v>5</v>
      </c>
      <c r="O72" s="23" t="n">
        <f>O73</f>
        <v>4</v>
      </c>
      <c r="P72" s="50" t="n">
        <f>P73</f>
        <v>1</v>
      </c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95" customHeight="true">
      <c r="A73" s="9" t="s">
        <v>59</v>
      </c>
      <c r="B73" s="23" t="n">
        <v>1063</v>
      </c>
      <c r="C73" s="23" t="n">
        <v>2248</v>
      </c>
      <c r="D73" s="33" t="n">
        <v>485250</v>
      </c>
      <c r="E73" s="33" t="n">
        <v>454690</v>
      </c>
      <c r="F73" s="37" t="n">
        <v>45</v>
      </c>
      <c r="G73" s="37" t="n">
        <v>30</v>
      </c>
      <c r="H73" s="37" t="n">
        <f>I73+J73</f>
        <v>68</v>
      </c>
      <c r="I73" s="37" t="n">
        <v>29</v>
      </c>
      <c r="J73" s="37" t="n">
        <v>39</v>
      </c>
      <c r="K73" s="37" t="n">
        <f>L73+M73</f>
        <v>3</v>
      </c>
      <c r="L73" s="37" t="n">
        <v>2</v>
      </c>
      <c r="M73" s="37" t="n">
        <v>1</v>
      </c>
      <c r="N73" s="23" t="n">
        <f>O73+P73</f>
        <v>5</v>
      </c>
      <c r="O73" s="23" t="n">
        <v>4</v>
      </c>
      <c r="P73" s="50" t="n">
        <v>1</v>
      </c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95" customHeight="true">
      <c r="A74" s="1" t="s">
        <v>0</v>
      </c>
      <c r="B74" s="21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44"/>
      <c r="N74" s="1" t="s">
        <v>85</v>
      </c>
      <c r="O74" s="1" t="s">
        <v>89</v>
      </c>
      <c r="P74" s="1"/>
      <c r="Q74" s="52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95" customHeight="true">
      <c r="A75" s="1" t="s">
        <v>1</v>
      </c>
      <c r="B75" s="17" t="s">
        <v>67</v>
      </c>
      <c r="C75" s="26"/>
      <c r="D75" s="26"/>
      <c r="E75" s="26"/>
      <c r="F75" s="39"/>
      <c r="G75" s="41"/>
      <c r="H75" s="41"/>
      <c r="I75" s="41"/>
      <c r="J75" s="41"/>
      <c r="K75" s="41"/>
      <c r="L75" s="41"/>
      <c r="M75" s="43"/>
      <c r="N75" s="1" t="s">
        <v>86</v>
      </c>
      <c r="O75" s="1" t="s">
        <v>90</v>
      </c>
      <c r="P75" s="1"/>
      <c r="Q75" s="52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22.95" customHeight="true">
      <c r="A76" s="2" t="s">
        <v>60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22.95" customHeight="true">
      <c r="A77" s="10" t="s">
        <v>3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25.95" customHeight="true">
      <c r="A78" s="4" t="s">
        <v>4</v>
      </c>
      <c r="B78" s="22" t="s">
        <v>68</v>
      </c>
      <c r="C78" s="22" t="s">
        <v>70</v>
      </c>
      <c r="D78" s="30" t="s">
        <v>71</v>
      </c>
      <c r="E78" s="30"/>
      <c r="F78" s="35" t="s">
        <v>75</v>
      </c>
      <c r="G78" s="35"/>
      <c r="H78" s="35" t="s">
        <v>80</v>
      </c>
      <c r="I78" s="35"/>
      <c r="J78" s="35"/>
      <c r="K78" s="30" t="s">
        <v>83</v>
      </c>
      <c r="L78" s="30"/>
      <c r="M78" s="30"/>
      <c r="N78" s="30" t="s">
        <v>87</v>
      </c>
      <c r="O78" s="30"/>
      <c r="P78" s="30"/>
      <c r="Q78" s="52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95" customHeight="true">
      <c r="A79" s="4"/>
      <c r="B79" s="19" t="s">
        <v>69</v>
      </c>
      <c r="C79" s="19" t="s">
        <v>69</v>
      </c>
      <c r="D79" s="30" t="s">
        <v>72</v>
      </c>
      <c r="E79" s="35" t="s">
        <v>74</v>
      </c>
      <c r="F79" s="30" t="s">
        <v>76</v>
      </c>
      <c r="G79" s="35" t="s">
        <v>77</v>
      </c>
      <c r="H79" s="35" t="s">
        <v>5</v>
      </c>
      <c r="I79" s="30" t="s">
        <v>81</v>
      </c>
      <c r="J79" s="30" t="s">
        <v>82</v>
      </c>
      <c r="K79" s="35" t="s">
        <v>5</v>
      </c>
      <c r="L79" s="30" t="s">
        <v>81</v>
      </c>
      <c r="M79" s="30" t="s">
        <v>82</v>
      </c>
      <c r="N79" s="35" t="s">
        <v>5</v>
      </c>
      <c r="O79" s="30" t="s">
        <v>81</v>
      </c>
      <c r="P79" s="49" t="s">
        <v>82</v>
      </c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95" customHeight="true">
      <c r="A80" s="8" t="s">
        <v>61</v>
      </c>
      <c r="B80" s="23" t="n">
        <f>B81+B82</f>
        <v>3933</v>
      </c>
      <c r="C80" s="23" t="n">
        <f>C81+C82</f>
        <v>6599</v>
      </c>
      <c r="D80" s="33" t="n">
        <f>D81+D82</f>
        <v>1492117</v>
      </c>
      <c r="E80" s="37" t="n">
        <f>E81+E82</f>
        <v>0</v>
      </c>
      <c r="F80" s="37" t="n">
        <f>F81+F82</f>
        <v>123</v>
      </c>
      <c r="G80" s="37" t="n">
        <f>G81+G82</f>
        <v>0</v>
      </c>
      <c r="H80" s="37" t="n">
        <f>H81+H82</f>
        <v>91</v>
      </c>
      <c r="I80" s="37" t="n">
        <f>I81+I82</f>
        <v>52</v>
      </c>
      <c r="J80" s="37" t="n">
        <f>J81+J82</f>
        <v>39</v>
      </c>
      <c r="K80" s="37" t="n">
        <f>K81+K82</f>
        <v>5</v>
      </c>
      <c r="L80" s="37" t="n">
        <f>L81+L82</f>
        <v>4</v>
      </c>
      <c r="M80" s="37" t="n">
        <f>M81+M82</f>
        <v>1</v>
      </c>
      <c r="N80" s="23" t="n">
        <f>N81+N82</f>
        <v>10</v>
      </c>
      <c r="O80" s="23" t="n">
        <f>O81+O82</f>
        <v>9</v>
      </c>
      <c r="P80" s="50" t="n">
        <f>P81+P82</f>
        <v>1</v>
      </c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95" customHeight="true">
      <c r="A81" s="9" t="s">
        <v>7</v>
      </c>
      <c r="B81" s="23" t="n">
        <v>2792</v>
      </c>
      <c r="C81" s="23" t="n">
        <v>5244</v>
      </c>
      <c r="D81" s="33" t="n">
        <v>1013710</v>
      </c>
      <c r="E81" s="36" t="n">
        <v>0</v>
      </c>
      <c r="F81" s="37" t="n">
        <v>70</v>
      </c>
      <c r="G81" s="37" t="n">
        <v>0</v>
      </c>
      <c r="H81" s="37" t="n">
        <f>I81+J81</f>
        <v>49</v>
      </c>
      <c r="I81" s="37" t="n">
        <v>24</v>
      </c>
      <c r="J81" s="37" t="n">
        <v>25</v>
      </c>
      <c r="K81" s="37" t="n">
        <f>L81+M81</f>
        <v>3</v>
      </c>
      <c r="L81" s="37" t="n">
        <v>3</v>
      </c>
      <c r="M81" s="37" t="n">
        <v>0</v>
      </c>
      <c r="N81" s="23" t="n">
        <f>O81+P81</f>
        <v>5</v>
      </c>
      <c r="O81" s="23" t="n">
        <v>4</v>
      </c>
      <c r="P81" s="50" t="n">
        <v>1</v>
      </c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95" customHeight="true">
      <c r="A82" s="9" t="s">
        <v>13</v>
      </c>
      <c r="B82" s="23" t="n">
        <v>1141</v>
      </c>
      <c r="C82" s="23" t="n">
        <v>1355</v>
      </c>
      <c r="D82" s="33" t="n">
        <v>478407</v>
      </c>
      <c r="E82" s="36" t="n">
        <v>0</v>
      </c>
      <c r="F82" s="37" t="n">
        <v>53</v>
      </c>
      <c r="G82" s="37" t="n">
        <v>0</v>
      </c>
      <c r="H82" s="37" t="n">
        <f>I82+J82</f>
        <v>42</v>
      </c>
      <c r="I82" s="37" t="n">
        <v>28</v>
      </c>
      <c r="J82" s="37" t="n">
        <v>14</v>
      </c>
      <c r="K82" s="37" t="n">
        <f>L82+M82</f>
        <v>2</v>
      </c>
      <c r="L82" s="37" t="n">
        <v>1</v>
      </c>
      <c r="M82" s="37" t="n">
        <v>1</v>
      </c>
      <c r="N82" s="23" t="n">
        <f>O82+P82</f>
        <v>5</v>
      </c>
      <c r="O82" s="23" t="n">
        <v>5</v>
      </c>
      <c r="P82" s="50" t="n">
        <v>0</v>
      </c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95" customHeight="true">
      <c r="A83" s="11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51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95" customHeight="true">
      <c r="A84" s="12"/>
      <c r="B84" s="12"/>
      <c r="C84" s="12"/>
      <c r="D84" s="12"/>
      <c r="E84" s="38"/>
      <c r="F84" s="12"/>
      <c r="G84" s="38" t="s">
        <v>78</v>
      </c>
      <c r="H84" s="12"/>
      <c r="I84" s="12"/>
      <c r="J84" s="12"/>
      <c r="K84" s="12"/>
      <c r="L84" s="12"/>
      <c r="M84" s="12"/>
      <c r="N84" s="38" t="s">
        <v>88</v>
      </c>
      <c r="O84" s="38"/>
      <c r="P84" s="38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95" customHeight="true">
      <c r="A85" s="13" t="s">
        <v>62</v>
      </c>
      <c r="B85" s="14"/>
      <c r="C85" s="28"/>
      <c r="D85" s="28" t="s">
        <v>73</v>
      </c>
      <c r="E85" s="14"/>
      <c r="F85" s="14"/>
      <c r="G85" s="14"/>
      <c r="H85" s="28"/>
      <c r="I85" s="28"/>
      <c r="J85" s="28"/>
      <c r="K85" s="28" t="s">
        <v>84</v>
      </c>
      <c r="L85" s="28"/>
      <c r="M85" s="28"/>
      <c r="N85" s="46"/>
      <c r="O85" s="46"/>
      <c r="P85" s="46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95" customHeight="true">
      <c r="A86" s="14"/>
      <c r="B86" s="14"/>
      <c r="C86" s="28"/>
      <c r="D86" s="14"/>
      <c r="E86" s="14"/>
      <c r="F86" s="14"/>
      <c r="G86" s="14"/>
      <c r="H86" s="28"/>
      <c r="I86" s="28"/>
      <c r="J86" s="28"/>
      <c r="K86" s="28"/>
      <c r="L86" s="28"/>
      <c r="M86" s="28"/>
      <c r="N86" s="13"/>
      <c r="O86" s="46"/>
      <c r="P86" s="46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95" customHeight="true">
      <c r="A87" s="14"/>
      <c r="B87" s="14"/>
      <c r="C87" s="14"/>
      <c r="D87" s="14"/>
      <c r="E87" s="28"/>
      <c r="F87" s="14"/>
      <c r="G87" s="28" t="s">
        <v>79</v>
      </c>
      <c r="H87" s="14"/>
      <c r="I87" s="14"/>
      <c r="J87" s="14"/>
      <c r="K87" s="14"/>
      <c r="L87" s="14"/>
      <c r="M87" s="14"/>
      <c r="N87" s="46"/>
      <c r="O87" s="46"/>
      <c r="P87" s="46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95" customHeight="true">
      <c r="A88" s="14"/>
      <c r="B88" s="14"/>
      <c r="C88" s="14"/>
      <c r="D88" s="14"/>
      <c r="E88" s="28"/>
      <c r="F88" s="14"/>
      <c r="G88" s="14"/>
      <c r="H88" s="14"/>
      <c r="I88" s="14"/>
      <c r="J88" s="14"/>
      <c r="K88" s="14"/>
      <c r="L88" s="14"/>
      <c r="M88" s="14"/>
      <c r="N88" s="46"/>
      <c r="O88" s="46"/>
      <c r="P88" s="46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95" customHeight="true">
      <c r="A89" s="13" t="s">
        <v>63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3"/>
      <c r="O89" s="13"/>
      <c r="P89" s="13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95" customHeight="true">
      <c r="A90" s="13" t="s">
        <v>64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3"/>
      <c r="O90" s="13"/>
      <c r="P90" s="13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2" customHeight="true">
      <c r="A91" s="13" t="s">
        <v>65</v>
      </c>
      <c r="B91" s="14"/>
      <c r="C91" s="14"/>
      <c r="D91" s="14"/>
      <c r="E91" s="14"/>
      <c r="F91" s="14"/>
      <c r="G91" s="14"/>
      <c r="H91" s="13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2" customHeight="true">
      <c r="A92" s="13" t="s">
        <v>66</v>
      </c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H78:J78"/>
    <mergeCell ref="K78:M78"/>
    <mergeCell ref="O75:P75"/>
    <mergeCell ref="O74:P74"/>
    <mergeCell ref="O38:P38"/>
    <mergeCell ref="O39:P39"/>
    <mergeCell ref="A4:P4"/>
    <mergeCell ref="H42:J42"/>
    <mergeCell ref="K42:M42"/>
    <mergeCell ref="A3:P3"/>
    <mergeCell ref="D5:E5"/>
    <mergeCell ref="F5:G5"/>
    <mergeCell ref="N5:P5"/>
    <mergeCell ref="H5:J5"/>
    <mergeCell ref="K5:M5"/>
    <mergeCell ref="A5:A6"/>
    <mergeCell ref="O1:P1"/>
    <mergeCell ref="O2:P2"/>
    <mergeCell ref="N85:P85"/>
    <mergeCell ref="N87:P87"/>
    <mergeCell ref="A76:P76"/>
    <mergeCell ref="A77:P77"/>
    <mergeCell ref="A40:P40"/>
    <mergeCell ref="A41:P41"/>
    <mergeCell ref="N78:P78"/>
    <mergeCell ref="F78:G78"/>
    <mergeCell ref="D42:E42"/>
    <mergeCell ref="F42:G42"/>
    <mergeCell ref="N42:P42"/>
    <mergeCell ref="D78:E78"/>
    <mergeCell ref="A78:A79"/>
    <mergeCell ref="A42:A4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