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<sst xmlns="http://schemas.openxmlformats.org/spreadsheetml/2006/main" count="91">
  <si>
    <t>公  開  類</t>
  </si>
  <si>
    <t>年       報</t>
  </si>
  <si>
    <t>臺中市各區公有零售市場攤(鋪)位數</t>
  </si>
  <si>
    <t>中華民國 114 年</t>
  </si>
  <si>
    <t>區別及市場別</t>
  </si>
  <si>
    <t>總  計</t>
  </si>
  <si>
    <t>中區</t>
  </si>
  <si>
    <t>第一市場</t>
  </si>
  <si>
    <t>第二市場</t>
  </si>
  <si>
    <t>東區</t>
  </si>
  <si>
    <t>建國市場</t>
  </si>
  <si>
    <t>合作市場</t>
  </si>
  <si>
    <t>南區</t>
  </si>
  <si>
    <t>第三市場</t>
  </si>
  <si>
    <t>西區</t>
  </si>
  <si>
    <t>第五市場</t>
  </si>
  <si>
    <t>篤行市場</t>
  </si>
  <si>
    <t>北區</t>
  </si>
  <si>
    <t>一心市場</t>
  </si>
  <si>
    <t>平等市場</t>
  </si>
  <si>
    <t>中德市場</t>
  </si>
  <si>
    <t>公開類</t>
  </si>
  <si>
    <t>年報</t>
  </si>
  <si>
    <t>臺中市各區公有零售市場攤(鋪)位數（續1）</t>
  </si>
  <si>
    <t>北屯區</t>
  </si>
  <si>
    <t>東峰市場</t>
  </si>
  <si>
    <t>東光市場</t>
  </si>
  <si>
    <t>后庒市場</t>
  </si>
  <si>
    <t>西屯區</t>
  </si>
  <si>
    <t>福安市場</t>
  </si>
  <si>
    <t>中義市場</t>
  </si>
  <si>
    <t>何厝市場</t>
  </si>
  <si>
    <t>南屯區</t>
  </si>
  <si>
    <t>小康市場</t>
  </si>
  <si>
    <t>大新市場</t>
  </si>
  <si>
    <t>大進市場</t>
  </si>
  <si>
    <t>南屯市場</t>
  </si>
  <si>
    <t>外埔區</t>
  </si>
  <si>
    <t>外埔市場</t>
  </si>
  <si>
    <t>太平區</t>
  </si>
  <si>
    <t>太平市場</t>
  </si>
  <si>
    <t>臺中市各區公有零售市場攤(鋪)位數（續2）</t>
  </si>
  <si>
    <t>中華民國114年</t>
  </si>
  <si>
    <t>大雅區</t>
  </si>
  <si>
    <t>大雅市場</t>
  </si>
  <si>
    <t>大甲區</t>
  </si>
  <si>
    <t>日南市場</t>
  </si>
  <si>
    <t>豐原區</t>
  </si>
  <si>
    <t>梧棲區</t>
  </si>
  <si>
    <t>神岡區</t>
  </si>
  <si>
    <t>神岡市場</t>
  </si>
  <si>
    <t>沙鹿區</t>
  </si>
  <si>
    <t>沙鹿市場</t>
  </si>
  <si>
    <t>東勢區</t>
  </si>
  <si>
    <t>東勢市場</t>
  </si>
  <si>
    <t>臺中市各區公有零售市場攤(鋪)位數（續3完）</t>
  </si>
  <si>
    <t>清水區</t>
  </si>
  <si>
    <t>龍井區</t>
  </si>
  <si>
    <t>龍泉市場</t>
  </si>
  <si>
    <t>霧峰區</t>
  </si>
  <si>
    <t>霧峰市場</t>
  </si>
  <si>
    <t>大肚區</t>
  </si>
  <si>
    <t>大肚市場</t>
  </si>
  <si>
    <t>烏日區</t>
  </si>
  <si>
    <t>烏日市場</t>
  </si>
  <si>
    <t>后里區</t>
  </si>
  <si>
    <t>填表</t>
  </si>
  <si>
    <t>資料來源：本局市場管理科根據臺中市各公有市場資訊系統資料及各市場調查資料彙編而成。</t>
  </si>
  <si>
    <t>填表說明：本表編製1份，並依統計法規定永久保存，資料透過網際網路上傳至「臺中市公務統計行政管理系統」。</t>
  </si>
  <si>
    <t>次年2月底前填報</t>
  </si>
  <si>
    <t>總計</t>
  </si>
  <si>
    <t>果菜</t>
  </si>
  <si>
    <t>審核</t>
  </si>
  <si>
    <t>畜肉</t>
  </si>
  <si>
    <t>禽肉</t>
  </si>
  <si>
    <t>業務主管人員</t>
  </si>
  <si>
    <t>主辦統計人員</t>
  </si>
  <si>
    <t>水產</t>
  </si>
  <si>
    <t>糧食</t>
  </si>
  <si>
    <t>雜貨</t>
  </si>
  <si>
    <t>飲食</t>
  </si>
  <si>
    <t>機關首長</t>
  </si>
  <si>
    <t>百貨</t>
  </si>
  <si>
    <t>五金</t>
  </si>
  <si>
    <t>編製機關</t>
  </si>
  <si>
    <t>表    號</t>
  </si>
  <si>
    <t>裝飾品</t>
  </si>
  <si>
    <t>臺中市政府經濟發展局</t>
  </si>
  <si>
    <t>21412-01-01-2</t>
  </si>
  <si>
    <t>其他</t>
  </si>
  <si>
    <t>編製日期:中華民國115年2月23日</t>
  </si>
</sst>
</file>

<file path=xl/styles.xml><?xml version="1.0" encoding="utf-8"?>
<styleSheet xmlns="http://schemas.openxmlformats.org/spreadsheetml/2006/main">
  <numFmts count="2">
    <numFmt formatCode="_-* #,##0_-;\-* #,##0_-;_-* &quot;-&quot;_-;_-@_-" numFmtId="197"/>
    <numFmt formatCode="_(* #,##0_);_(* \(#,##0\);_(* &quot;-&quot;??_);_(@_)" numFmtId="198"/>
  </numFmts>
  <fonts count="9">
    <font>
      <b val="false"/>
      <i val="false"/>
      <u val="none"/>
      <sz val="11"/>
      <color theme="1"/>
      <name val="Calibri"/>
      <scheme val="minor"/>
    </font>
    <font>
      <b val="false"/>
      <i val="false"/>
      <u val="none"/>
      <sz val="12"/>
      <color rgb="FF000000"/>
      <name val="華康楷書體W5"/>
    </font>
    <font>
      <b val="true"/>
      <i val="false"/>
      <u val="none"/>
      <sz val="20"/>
      <color rgb="FF000000"/>
      <name val="華康楷書體W5"/>
    </font>
    <font>
      <b val="false"/>
      <i val="false"/>
      <u val="none"/>
      <sz val="10"/>
      <color rgb="FF000000"/>
      <name val="華康楷書體W5"/>
    </font>
    <font>
      <b val="false"/>
      <i val="false"/>
      <u val="none"/>
      <sz val="11"/>
      <color rgb="FF000000"/>
      <name val="華康楷書體W5"/>
    </font>
    <font>
      <b val="false"/>
      <i val="false"/>
      <u val="none"/>
      <sz val="11"/>
      <color rgb="FF000000"/>
      <name val="Calibri"/>
    </font>
    <font>
      <b val="false"/>
      <i val="false"/>
      <u val="none"/>
      <sz val="12"/>
      <color rgb="FF000000"/>
      <name val="Calibri"/>
    </font>
    <font>
      <b val="false"/>
      <i val="false"/>
      <u val="none"/>
      <sz val="8"/>
      <color rgb="FF000000"/>
      <name val="華康楷書體W5"/>
    </font>
    <font>
      <b val="false"/>
      <i val="false"/>
      <u val="none"/>
      <sz val="12"/>
      <color rgb="FF000000"/>
      <name val="細明體"/>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vertical="center"/>
    </xf>
    <xf numFmtId="49" fontId="1" fillId="2" borderId="3" xfId="0" applyNumberFormat="true" applyFont="true" applyFill="true" applyBorder="true">
      <alignment horizontal="center" vertical="center"/>
    </xf>
    <xf numFmtId="0" fontId="1" fillId="2" borderId="4" xfId="0" applyFont="true" applyFill="true" applyBorder="true">
      <alignment horizontal="center" vertical="center"/>
    </xf>
    <xf numFmtId="0" fontId="1" fillId="2" borderId="4" xfId="0" applyFont="true" applyFill="true" applyBorder="true">
      <alignment horizontal="left" vertical="center"/>
    </xf>
    <xf numFmtId="0" fontId="3" fillId="2" borderId="4" xfId="0" applyFont="true" applyFill="true" applyBorder="true">
      <alignment horizontal="right" vertical="center"/>
    </xf>
    <xf numFmtId="0" fontId="1" fillId="2" borderId="1" xfId="0" applyFont="true" applyFill="true" applyBorder="true">
      <alignment vertical="center"/>
    </xf>
    <xf numFmtId="0" fontId="1" fillId="2" borderId="3" xfId="0" applyFont="true" applyFill="true" applyBorder="true">
      <alignment horizontal="center" vertical="center"/>
    </xf>
    <xf numFmtId="0" fontId="1" fillId="2" borderId="4" xfId="0" applyFont="true" applyFill="true" applyBorder="true">
      <alignment vertical="center" wrapText="true"/>
    </xf>
    <xf numFmtId="0" fontId="3" fillId="2" borderId="4" xfId="0" applyFont="true" applyFill="true" applyBorder="true">
      <alignment horizontal="right" vertical="center" wrapText="true"/>
    </xf>
    <xf numFmtId="0" fontId="3" fillId="2" borderId="4" xfId="0" applyFont="true" applyFill="true" applyBorder="true">
      <alignment horizontal="left" vertical="center" wrapText="true"/>
    </xf>
    <xf numFmtId="0" fontId="4" fillId="2" borderId="2" xfId="0" applyFont="true" applyFill="true" applyBorder="true"/>
    <xf numFmtId="0" fontId="1" fillId="2" borderId="0" xfId="0" applyFont="true" applyFill="true">
      <alignment vertical="center"/>
    </xf>
    <xf numFmtId="0" fontId="4" fillId="2" borderId="0" xfId="0" applyFont="true" applyFill="true"/>
    <xf numFmtId="0" fontId="5" fillId="2" borderId="0" xfId="0" applyFont="true" applyFill="true"/>
    <xf numFmtId="0" fontId="4" fillId="2" borderId="5" xfId="0" applyFont="true" applyFill="true" applyBorder="true"/>
    <xf numFmtId="0" fontId="1" fillId="2" borderId="6" xfId="0" applyFont="true" applyFill="true" applyBorder="true">
      <alignment vertical="center"/>
    </xf>
    <xf numFmtId="0" fontId="1" fillId="2" borderId="1" xfId="0" applyFont="true" applyFill="true" applyBorder="true">
      <alignment horizontal="center" vertical="center" wrapText="true"/>
    </xf>
    <xf numFmtId="197" fontId="6" fillId="2" borderId="1" xfId="0" applyNumberFormat="true" applyFont="true" applyFill="true" applyBorder="true"/>
    <xf numFmtId="0" fontId="1" fillId="2" borderId="7" xfId="0" applyFont="true" applyFill="true" applyBorder="true">
      <alignment vertical="center"/>
    </xf>
    <xf numFmtId="0" fontId="6" fillId="2" borderId="1" xfId="0" applyFont="true" applyFill="true" applyBorder="true"/>
    <xf numFmtId="0" fontId="1" fillId="2" borderId="3" xfId="0" applyFont="true" applyFill="true" applyBorder="true">
      <alignment vertical="center"/>
    </xf>
    <xf numFmtId="197" fontId="6" fillId="2" borderId="1" xfId="0" applyNumberFormat="true" applyFont="true" applyFill="true" applyBorder="true">
      <alignment horizontal="right" vertical="center"/>
    </xf>
    <xf numFmtId="0" fontId="1" fillId="2" borderId="2" xfId="0" applyFont="true" applyFill="true" applyBorder="true">
      <alignment vertical="center"/>
    </xf>
    <xf numFmtId="0" fontId="1" fillId="2" borderId="2" xfId="0" applyFont="true" applyFill="true" applyBorder="true">
      <alignment horizontal="center" vertical="center"/>
    </xf>
    <xf numFmtId="0" fontId="1" fillId="2" borderId="0" xfId="0" applyFont="true" applyFill="true">
      <alignment horizontal="center" vertical="center"/>
    </xf>
    <xf numFmtId="197" fontId="6" fillId="2" borderId="1" xfId="0" applyNumberFormat="true" applyFont="true" applyFill="true" applyBorder="true">
      <alignment vertical="center"/>
    </xf>
    <xf numFmtId="0" fontId="7" fillId="2" borderId="3" xfId="0" applyFont="true" applyFill="true" applyBorder="true">
      <alignment horizontal="right" vertical="center" wrapText="true"/>
    </xf>
    <xf numFmtId="0" fontId="1" fillId="2" borderId="0" xfId="0" applyFont="true" applyFill="true">
      <alignment horizontal="right" vertical="center"/>
    </xf>
    <xf numFmtId="0" fontId="4" fillId="2" borderId="8" xfId="0" applyFont="true" applyFill="true" applyBorder="true"/>
    <xf numFmtId="0" fontId="7" fillId="2" borderId="9" xfId="0" applyFont="true" applyFill="true" applyBorder="true">
      <alignment horizontal="right" vertical="center" wrapText="true"/>
    </xf>
    <xf numFmtId="0" fontId="1" fillId="2" borderId="10" xfId="0" applyFont="true" applyFill="true" applyBorder="true">
      <alignment vertical="center"/>
    </xf>
    <xf numFmtId="0" fontId="1" fillId="2" borderId="9" xfId="0" applyFont="true" applyFill="true" applyBorder="true">
      <alignment vertical="center"/>
    </xf>
    <xf numFmtId="198" fontId="6" fillId="2" borderId="1" xfId="0" applyNumberFormat="true" applyFont="true" applyFill="true" applyBorder="true">
      <alignment horizontal="right" vertical="center"/>
    </xf>
    <xf numFmtId="0" fontId="4" fillId="2" borderId="11" xfId="0" applyFont="true" applyFill="true" applyBorder="true">
      <alignment horizontal="center" vertical="center"/>
    </xf>
    <xf numFmtId="197" fontId="6" fillId="2" borderId="11" xfId="0" applyNumberFormat="true" applyFont="true" applyFill="true" applyBorder="true"/>
    <xf numFmtId="197" fontId="4" fillId="2" borderId="11" xfId="0" applyNumberFormat="true" applyFont="true" applyFill="true" applyBorder="true">
      <alignment horizontal="right" vertical="center"/>
    </xf>
    <xf numFmtId="197" fontId="6" fillId="2" borderId="11" xfId="0" applyNumberFormat="true" applyFont="true" applyFill="true" applyBorder="true">
      <alignment horizontal="center"/>
    </xf>
    <xf numFmtId="197" fontId="6" fillId="2" borderId="11" xfId="0" applyNumberFormat="true" applyFont="true" applyFill="true" applyBorder="true">
      <alignment horizontal="right" vertical="center"/>
    </xf>
    <xf numFmtId="197" fontId="5" fillId="2" borderId="11" xfId="0" applyNumberFormat="true" applyFont="true" applyFill="true" applyBorder="true">
      <alignment horizontal="right" vertical="center"/>
    </xf>
    <xf numFmtId="0" fontId="6" fillId="2" borderId="11" xfId="0" applyFont="true" applyFill="true" applyBorder="true"/>
    <xf numFmtId="0" fontId="8" fillId="2" borderId="2" xfId="0" applyFont="true" applyFill="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 sqref="A3:M3"/>
    </sheetView>
  </sheetViews>
  <sheetFormatPr customHeight="false" defaultColWidth="9.28125" defaultRowHeight="15"/>
  <cols>
    <col min="1" max="1" bestFit="false" customWidth="true" width="15.2109375" hidden="false" outlineLevel="0"/>
    <col min="2" max="2" bestFit="false" customWidth="true" width="13.2109375" hidden="false" outlineLevel="0"/>
    <col min="3" max="11" bestFit="false" customWidth="true" width="9.3515625" hidden="false" outlineLevel="0"/>
    <col min="12" max="12" bestFit="false" customWidth="true" width="11.2109375" hidden="false" outlineLevel="0"/>
    <col min="13" max="13" bestFit="false" customWidth="true" width="23.3515625" hidden="false" outlineLevel="0"/>
    <col min="14" max="50" bestFit="false" customWidth="true" width="9.3515625" hidden="false" outlineLevel="0"/>
  </cols>
  <sheetData>
    <row r="1" ht="18.2" customHeight="true">
      <c r="A1" s="1" t="s">
        <v>0</v>
      </c>
      <c r="B1" s="16"/>
      <c r="C1" s="14"/>
      <c r="D1" s="14"/>
      <c r="E1" s="14"/>
      <c r="F1" s="14"/>
      <c r="G1" s="14"/>
      <c r="H1" s="14"/>
      <c r="I1" s="14"/>
      <c r="J1" s="14"/>
      <c r="K1" s="30"/>
      <c r="L1" s="1" t="s">
        <v>84</v>
      </c>
      <c r="M1" s="7" t="s">
        <v>87</v>
      </c>
      <c r="N1" s="16"/>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5"/>
      <c r="AW1" s="15"/>
      <c r="AX1" s="15"/>
    </row>
    <row r="2" ht="18.2" customHeight="true">
      <c r="A2" s="1" t="s">
        <v>1</v>
      </c>
      <c r="B2" s="17" t="s">
        <v>69</v>
      </c>
      <c r="C2" s="22"/>
      <c r="D2" s="22"/>
      <c r="E2" s="22"/>
      <c r="F2" s="22"/>
      <c r="G2" s="22"/>
      <c r="H2" s="28"/>
      <c r="I2" s="28"/>
      <c r="J2" s="28"/>
      <c r="K2" s="31"/>
      <c r="L2" s="1" t="s">
        <v>85</v>
      </c>
      <c r="M2" s="1" t="s">
        <v>88</v>
      </c>
      <c r="N2" s="16"/>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5"/>
      <c r="AW2" s="15"/>
      <c r="AX2" s="15"/>
    </row>
    <row r="3" ht="39.2" customHeight="true">
      <c r="A3" s="2" t="s">
        <v>2</v>
      </c>
      <c r="B3" s="2"/>
      <c r="C3" s="2"/>
      <c r="D3" s="2"/>
      <c r="E3" s="2"/>
      <c r="F3" s="2"/>
      <c r="G3" s="2"/>
      <c r="H3" s="2"/>
      <c r="I3" s="2"/>
      <c r="J3" s="2"/>
      <c r="K3" s="2"/>
      <c r="L3" s="2"/>
      <c r="M3" s="2"/>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5"/>
      <c r="AW3" s="15"/>
      <c r="AX3" s="15"/>
    </row>
    <row r="4" ht="18.2" customHeight="true">
      <c r="A4" s="3" t="s">
        <v>3</v>
      </c>
      <c r="B4" s="3"/>
      <c r="C4" s="3"/>
      <c r="D4" s="3"/>
      <c r="E4" s="3"/>
      <c r="F4" s="3"/>
      <c r="G4" s="3"/>
      <c r="H4" s="3"/>
      <c r="I4" s="3"/>
      <c r="J4" s="3"/>
      <c r="K4" s="3"/>
      <c r="L4" s="3"/>
      <c r="M4" s="3"/>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5"/>
      <c r="AW4" s="15"/>
      <c r="AX4" s="15"/>
    </row>
    <row r="5" ht="16.15" customHeight="true">
      <c r="A5" s="4" t="s">
        <v>4</v>
      </c>
      <c r="B5" s="18" t="s">
        <v>70</v>
      </c>
      <c r="C5" s="1" t="s">
        <v>71</v>
      </c>
      <c r="D5" s="1" t="s">
        <v>73</v>
      </c>
      <c r="E5" s="1" t="s">
        <v>74</v>
      </c>
      <c r="F5" s="1" t="s">
        <v>77</v>
      </c>
      <c r="G5" s="1" t="s">
        <v>78</v>
      </c>
      <c r="H5" s="1" t="s">
        <v>79</v>
      </c>
      <c r="I5" s="1" t="s">
        <v>80</v>
      </c>
      <c r="J5" s="1" t="s">
        <v>82</v>
      </c>
      <c r="K5" s="1" t="s">
        <v>83</v>
      </c>
      <c r="L5" s="1" t="s">
        <v>86</v>
      </c>
      <c r="M5" s="35" t="s">
        <v>89</v>
      </c>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5"/>
      <c r="AW5" s="15"/>
      <c r="AX5" s="15"/>
    </row>
    <row r="6" ht="18.2" customHeight="true">
      <c r="A6" s="4" t="s">
        <v>5</v>
      </c>
      <c r="B6" s="19" t="n">
        <f>B7+B10+B13+B15+B18+B27+B31+B35+B40+B42+B49+B51+B55+B57+B60+B62+B64+B71+B74+B76+B78+B80+B82</f>
        <v>4429</v>
      </c>
      <c r="C6" s="19" t="n">
        <f>C7+C10+C13+C15+C18+C27+C31+C35+C40+C42+C49+C51+C55+C57+C60+C62+C64+C71+C74+C76+C78+C80+C82</f>
        <v>595</v>
      </c>
      <c r="D6" s="19" t="n">
        <f>D7+D10+D13+D15+D18+D27+D31+D35+D40+D42+D49+D51+D55+D57+D60+D62+D64+D71+D74+D76+D78+D80+D82</f>
        <v>423</v>
      </c>
      <c r="E6" s="19" t="n">
        <f>E7+E10+E13+E15+E18+E27+E31+E35+E40+E42+E49+E51+E55+E57+E60+E62+E64+E71+E74+E76+E78+E80+E82</f>
        <v>275</v>
      </c>
      <c r="F6" s="19" t="n">
        <f>F7+F10+F13+F15+F18+F27+F31+F35+F40+F42+F49+F51+F55+F57+F60+F62+F64+F71+F74+F76+F78+F80+F82</f>
        <v>382</v>
      </c>
      <c r="G6" s="19" t="n">
        <f>G7+G10+G13+G15+G18+G27+G31+G35+G40+G42+G49+G51+G55+G57+G60+G62+G64+G71+G74+G76+G78+G80+G82</f>
        <v>38</v>
      </c>
      <c r="H6" s="19" t="n">
        <f>H7+H10+H13+H15+H18+H27+H31+H35+H40+H42+H49+H51+H55+H57+H60+H62+H64+H71+H74+H76+H78+H80+H82</f>
        <v>593</v>
      </c>
      <c r="I6" s="19" t="n">
        <f>I7+I10+I13+I15+I18+I27+I31+I35+I40+I42+I49+I51+I55+I57+I60+I62+I64+I71+I74+I76+I78+I80+I82</f>
        <v>884</v>
      </c>
      <c r="J6" s="19" t="n">
        <f>J7+J10+J13+J15+J18+J27+J31+J35+J40+J42+J49+J51+J55+J57+J60+J62+J64+J71+J74+J76+J78+J80+J82</f>
        <v>800</v>
      </c>
      <c r="K6" s="19" t="n">
        <f>K7+K10+K13+K15+K18+K27+K31+K35+K40+K42+K49+K51+K55+K57+K60+K62+K64+K71+K74+K76+K78+K80+K82</f>
        <v>61</v>
      </c>
      <c r="L6" s="19" t="n">
        <f>L7+L10+L13+L15+L18+L27+L31+L35+L40+L42+L49+L51+L55+L57+L60+L62+L64+L71+L74+L76+L78+L80+L82</f>
        <v>11</v>
      </c>
      <c r="M6" s="36" t="n">
        <f>M7+M10+M13+M15+M18+M27+M31+M35+M40+M42+M49+M51+M55+M57+M60+M62+M64+M71+M74+M76+M78+M80+M82</f>
        <v>367</v>
      </c>
      <c r="N6" s="15"/>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5"/>
      <c r="AW6" s="15"/>
      <c r="AX6" s="15"/>
    </row>
    <row r="7" ht="18.2" customHeight="true">
      <c r="A7" s="5" t="s">
        <v>6</v>
      </c>
      <c r="B7" s="19" t="n">
        <f>B8+B9</f>
        <v>569</v>
      </c>
      <c r="C7" s="19" t="n">
        <f>C8+C9</f>
        <v>29</v>
      </c>
      <c r="D7" s="19" t="n">
        <f>D8+D9</f>
        <v>10</v>
      </c>
      <c r="E7" s="19" t="n">
        <f>E8+E9</f>
        <v>13</v>
      </c>
      <c r="F7" s="19" t="n">
        <f>F8+F9</f>
        <v>7</v>
      </c>
      <c r="G7" s="19" t="n">
        <f>G8+G9</f>
        <v>3</v>
      </c>
      <c r="H7" s="19" t="n">
        <f>H8+H9</f>
        <v>44</v>
      </c>
      <c r="I7" s="19" t="n">
        <f>I8+I9</f>
        <v>176</v>
      </c>
      <c r="J7" s="19" t="n">
        <f>J8+J9</f>
        <v>287</v>
      </c>
      <c r="K7" s="19" t="n">
        <f>K8+K9</f>
        <v>0</v>
      </c>
      <c r="L7" s="19" t="n">
        <f>L8+L9</f>
        <v>0</v>
      </c>
      <c r="M7" s="37" t="n">
        <f>M8+M9</f>
        <v>0</v>
      </c>
      <c r="N7" s="15"/>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5"/>
      <c r="AW7" s="15"/>
      <c r="AX7" s="15"/>
    </row>
    <row r="8" ht="18.2" customHeight="true">
      <c r="A8" s="6" t="s">
        <v>7</v>
      </c>
      <c r="B8" s="19" t="n">
        <f>SUM(C8:M8)</f>
        <v>265</v>
      </c>
      <c r="C8" s="19" t="n">
        <v>0</v>
      </c>
      <c r="D8" s="19" t="n">
        <v>0</v>
      </c>
      <c r="E8" s="19" t="n">
        <v>0</v>
      </c>
      <c r="F8" s="19" t="n">
        <v>0</v>
      </c>
      <c r="G8" s="19" t="n">
        <v>0</v>
      </c>
      <c r="H8" s="19" t="n">
        <v>22</v>
      </c>
      <c r="I8" s="19" t="n">
        <v>39</v>
      </c>
      <c r="J8" s="19" t="n">
        <v>204</v>
      </c>
      <c r="K8" s="19" t="n">
        <v>0</v>
      </c>
      <c r="L8" s="19" t="n">
        <v>0</v>
      </c>
      <c r="M8" s="37" t="n">
        <v>0</v>
      </c>
      <c r="N8" s="15"/>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5"/>
      <c r="AW8" s="15"/>
      <c r="AX8" s="15"/>
    </row>
    <row r="9" ht="18.2" customHeight="true">
      <c r="A9" s="6" t="s">
        <v>8</v>
      </c>
      <c r="B9" s="19" t="n">
        <f>SUM(C9:M9)</f>
        <v>304</v>
      </c>
      <c r="C9" s="19" t="n">
        <v>29</v>
      </c>
      <c r="D9" s="19" t="n">
        <v>10</v>
      </c>
      <c r="E9" s="19" t="n">
        <v>13</v>
      </c>
      <c r="F9" s="19" t="n">
        <v>7</v>
      </c>
      <c r="G9" s="19" t="n">
        <v>3</v>
      </c>
      <c r="H9" s="19" t="n">
        <v>22</v>
      </c>
      <c r="I9" s="19" t="n">
        <v>137</v>
      </c>
      <c r="J9" s="19" t="n">
        <v>83</v>
      </c>
      <c r="K9" s="19" t="n">
        <v>0</v>
      </c>
      <c r="L9" s="19" t="n">
        <v>0</v>
      </c>
      <c r="M9" s="37" t="n">
        <v>0</v>
      </c>
      <c r="N9" s="15"/>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5"/>
      <c r="AW9" s="15"/>
      <c r="AX9" s="15"/>
    </row>
    <row r="10" ht="18.2" customHeight="true">
      <c r="A10" s="5" t="s">
        <v>9</v>
      </c>
      <c r="B10" s="19" t="n">
        <f>B11+B12</f>
        <v>764</v>
      </c>
      <c r="C10" s="19" t="n">
        <f>C11+C12</f>
        <v>185</v>
      </c>
      <c r="D10" s="19" t="n">
        <f>D11+D12</f>
        <v>90</v>
      </c>
      <c r="E10" s="19" t="n">
        <f>E11+E12</f>
        <v>87</v>
      </c>
      <c r="F10" s="19" t="n">
        <f>F11+F12</f>
        <v>120</v>
      </c>
      <c r="G10" s="19" t="n">
        <f>G11+G12</f>
        <v>3</v>
      </c>
      <c r="H10" s="19" t="n">
        <f>H11+H12</f>
        <v>149</v>
      </c>
      <c r="I10" s="19" t="n">
        <f>I11+I12</f>
        <v>69</v>
      </c>
      <c r="J10" s="19" t="n">
        <f>J11+J12</f>
        <v>21</v>
      </c>
      <c r="K10" s="19" t="n">
        <f>K11+K12</f>
        <v>37</v>
      </c>
      <c r="L10" s="19" t="n">
        <f>L11+L12</f>
        <v>2</v>
      </c>
      <c r="M10" s="36" t="n">
        <f>M11+M12</f>
        <v>1</v>
      </c>
      <c r="N10" s="15"/>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5"/>
      <c r="AW10" s="15"/>
      <c r="AX10" s="15"/>
    </row>
    <row r="11" ht="18.2" customHeight="true">
      <c r="A11" s="6" t="s">
        <v>10</v>
      </c>
      <c r="B11" s="19" t="n">
        <f>SUM(C11:M11)</f>
        <v>711</v>
      </c>
      <c r="C11" s="19" t="n">
        <v>171</v>
      </c>
      <c r="D11" s="19" t="n">
        <v>87</v>
      </c>
      <c r="E11" s="19" t="n">
        <v>86</v>
      </c>
      <c r="F11" s="19" t="n">
        <v>117</v>
      </c>
      <c r="G11" s="19" t="n">
        <v>1</v>
      </c>
      <c r="H11" s="19" t="n">
        <v>145</v>
      </c>
      <c r="I11" s="19" t="n">
        <v>58</v>
      </c>
      <c r="J11" s="19" t="n">
        <v>9</v>
      </c>
      <c r="K11" s="19" t="n">
        <v>34</v>
      </c>
      <c r="L11" s="19" t="n">
        <v>2</v>
      </c>
      <c r="M11" s="36" t="n">
        <v>1</v>
      </c>
      <c r="N11" s="15"/>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5"/>
      <c r="AW11" s="15"/>
      <c r="AX11" s="15"/>
    </row>
    <row r="12" ht="18.2" customHeight="true">
      <c r="A12" s="6" t="s">
        <v>11</v>
      </c>
      <c r="B12" s="19" t="n">
        <f>SUM(C12:M12)</f>
        <v>53</v>
      </c>
      <c r="C12" s="19" t="n">
        <v>14</v>
      </c>
      <c r="D12" s="19" t="n">
        <v>3</v>
      </c>
      <c r="E12" s="19" t="n">
        <v>1</v>
      </c>
      <c r="F12" s="19" t="n">
        <v>3</v>
      </c>
      <c r="G12" s="19" t="n">
        <v>2</v>
      </c>
      <c r="H12" s="19" t="n">
        <v>4</v>
      </c>
      <c r="I12" s="19" t="n">
        <v>11</v>
      </c>
      <c r="J12" s="19" t="n">
        <v>12</v>
      </c>
      <c r="K12" s="19" t="n">
        <v>3</v>
      </c>
      <c r="L12" s="19" t="n">
        <v>0</v>
      </c>
      <c r="M12" s="36" t="n">
        <v>0</v>
      </c>
      <c r="N12" s="15"/>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5"/>
      <c r="AW12" s="15"/>
      <c r="AX12" s="15"/>
    </row>
    <row r="13" ht="18.2" customHeight="true">
      <c r="A13" s="5" t="s">
        <v>12</v>
      </c>
      <c r="B13" s="19" t="n">
        <f>B14</f>
        <v>202</v>
      </c>
      <c r="C13" s="19" t="n">
        <f>C14</f>
        <v>35</v>
      </c>
      <c r="D13" s="19" t="n">
        <f>D14</f>
        <v>29</v>
      </c>
      <c r="E13" s="19" t="n">
        <f>E14</f>
        <v>24</v>
      </c>
      <c r="F13" s="19" t="n">
        <f>F14</f>
        <v>19</v>
      </c>
      <c r="G13" s="19" t="n">
        <f>G14</f>
        <v>2</v>
      </c>
      <c r="H13" s="19" t="n">
        <f>H14</f>
        <v>21</v>
      </c>
      <c r="I13" s="19" t="n">
        <f>I14</f>
        <v>22</v>
      </c>
      <c r="J13" s="19" t="n">
        <f>J14</f>
        <v>21</v>
      </c>
      <c r="K13" s="19" t="n">
        <f>K14</f>
        <v>9</v>
      </c>
      <c r="L13" s="19" t="n">
        <f>L14</f>
        <v>1</v>
      </c>
      <c r="M13" s="36" t="n">
        <f>M14</f>
        <v>19</v>
      </c>
      <c r="N13" s="15"/>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5"/>
      <c r="AW13" s="15"/>
      <c r="AX13" s="15"/>
    </row>
    <row r="14" ht="18.2" customHeight="true">
      <c r="A14" s="6" t="s">
        <v>13</v>
      </c>
      <c r="B14" s="19" t="n">
        <f>SUM(C14:M14)</f>
        <v>202</v>
      </c>
      <c r="C14" s="19" t="n">
        <v>35</v>
      </c>
      <c r="D14" s="19" t="n">
        <v>29</v>
      </c>
      <c r="E14" s="19" t="n">
        <v>24</v>
      </c>
      <c r="F14" s="19" t="n">
        <v>19</v>
      </c>
      <c r="G14" s="19" t="n">
        <v>2</v>
      </c>
      <c r="H14" s="19" t="n">
        <v>21</v>
      </c>
      <c r="I14" s="19" t="n">
        <v>22</v>
      </c>
      <c r="J14" s="19" t="n">
        <v>21</v>
      </c>
      <c r="K14" s="19" t="n">
        <v>9</v>
      </c>
      <c r="L14" s="19" t="n">
        <v>1</v>
      </c>
      <c r="M14" s="36" t="n">
        <v>19</v>
      </c>
      <c r="N14" s="15"/>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5"/>
      <c r="AW14" s="15"/>
      <c r="AX14" s="15"/>
    </row>
    <row r="15" ht="18.2" customHeight="true">
      <c r="A15" s="5" t="s">
        <v>14</v>
      </c>
      <c r="B15" s="19" t="n">
        <f>B16+B17</f>
        <v>150</v>
      </c>
      <c r="C15" s="19" t="n">
        <f>C16+C17</f>
        <v>16</v>
      </c>
      <c r="D15" s="19" t="n">
        <f>D16+D17</f>
        <v>9</v>
      </c>
      <c r="E15" s="19" t="n">
        <f>E16+E17</f>
        <v>5</v>
      </c>
      <c r="F15" s="19" t="n">
        <f>F16+F17</f>
        <v>10</v>
      </c>
      <c r="G15" s="19" t="n">
        <f>G16+G17</f>
        <v>3</v>
      </c>
      <c r="H15" s="19" t="n">
        <f>H16+H17</f>
        <v>12</v>
      </c>
      <c r="I15" s="19" t="n">
        <f>I16+I17</f>
        <v>24</v>
      </c>
      <c r="J15" s="19" t="n">
        <f>J16+J17</f>
        <v>65</v>
      </c>
      <c r="K15" s="19" t="n">
        <f>K16+K17</f>
        <v>1</v>
      </c>
      <c r="L15" s="19" t="n">
        <f>L16+L17</f>
        <v>1</v>
      </c>
      <c r="M15" s="36" t="n">
        <f>M16+M17</f>
        <v>4</v>
      </c>
      <c r="N15" s="15"/>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5"/>
      <c r="AW15" s="15"/>
      <c r="AX15" s="15"/>
    </row>
    <row r="16" ht="18.2" customHeight="true">
      <c r="A16" s="6" t="s">
        <v>15</v>
      </c>
      <c r="B16" s="19" t="n">
        <f>SUM(C16:M16)</f>
        <v>116</v>
      </c>
      <c r="C16" s="19" t="n">
        <v>15</v>
      </c>
      <c r="D16" s="19" t="n">
        <v>7</v>
      </c>
      <c r="E16" s="19" t="n">
        <v>3</v>
      </c>
      <c r="F16" s="19" t="n">
        <v>10</v>
      </c>
      <c r="G16" s="19" t="n">
        <v>3</v>
      </c>
      <c r="H16" s="19" t="n">
        <v>11</v>
      </c>
      <c r="I16" s="19" t="n">
        <v>23</v>
      </c>
      <c r="J16" s="19" t="n">
        <v>43</v>
      </c>
      <c r="K16" s="19" t="n">
        <v>1</v>
      </c>
      <c r="L16" s="19" t="n">
        <v>0</v>
      </c>
      <c r="M16" s="36" t="n">
        <v>0</v>
      </c>
      <c r="N16" s="15"/>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5"/>
      <c r="AW16" s="15"/>
      <c r="AX16" s="15"/>
    </row>
    <row r="17" ht="18.2" customHeight="true">
      <c r="A17" s="6" t="s">
        <v>16</v>
      </c>
      <c r="B17" s="19" t="n">
        <f>SUM(C17:M17)</f>
        <v>34</v>
      </c>
      <c r="C17" s="19" t="n">
        <v>1</v>
      </c>
      <c r="D17" s="19" t="n">
        <v>2</v>
      </c>
      <c r="E17" s="19" t="n">
        <v>2</v>
      </c>
      <c r="F17" s="19" t="n">
        <v>0</v>
      </c>
      <c r="G17" s="19" t="n">
        <v>0</v>
      </c>
      <c r="H17" s="19" t="n">
        <v>1</v>
      </c>
      <c r="I17" s="19" t="n">
        <v>1</v>
      </c>
      <c r="J17" s="19" t="n">
        <v>22</v>
      </c>
      <c r="K17" s="19" t="n">
        <v>0</v>
      </c>
      <c r="L17" s="19" t="n">
        <v>1</v>
      </c>
      <c r="M17" s="36" t="n">
        <v>4</v>
      </c>
      <c r="N17" s="15"/>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5"/>
      <c r="AW17" s="15"/>
      <c r="AX17" s="15"/>
    </row>
    <row r="18" ht="18.2" customHeight="true">
      <c r="A18" s="5" t="s">
        <v>17</v>
      </c>
      <c r="B18" s="19" t="n">
        <f>B19+B20+B21</f>
        <v>118</v>
      </c>
      <c r="C18" s="19" t="n">
        <f>C19+C20+C21</f>
        <v>5</v>
      </c>
      <c r="D18" s="19" t="n">
        <f>D19+D20+D21</f>
        <v>3</v>
      </c>
      <c r="E18" s="19" t="n">
        <f>E19+E20+E21</f>
        <v>1</v>
      </c>
      <c r="F18" s="19" t="n">
        <f>F19+F20+F21</f>
        <v>0</v>
      </c>
      <c r="G18" s="19" t="n">
        <f>G19+G20+G21</f>
        <v>1</v>
      </c>
      <c r="H18" s="19" t="n">
        <f>H19+H20+H21</f>
        <v>7</v>
      </c>
      <c r="I18" s="19" t="n">
        <f>I19+I20+I21</f>
        <v>47</v>
      </c>
      <c r="J18" s="19" t="n">
        <f>J19+J20+J21</f>
        <v>15</v>
      </c>
      <c r="K18" s="19" t="n">
        <f>K19+K20+K21</f>
        <v>5</v>
      </c>
      <c r="L18" s="19" t="n">
        <f>L19+L20+L21</f>
        <v>1</v>
      </c>
      <c r="M18" s="36" t="n">
        <f>M19+M20+M21</f>
        <v>33</v>
      </c>
      <c r="N18" s="15"/>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5"/>
      <c r="AW18" s="15"/>
      <c r="AX18" s="15"/>
    </row>
    <row r="19" ht="18.2" customHeight="true">
      <c r="A19" s="6" t="s">
        <v>18</v>
      </c>
      <c r="B19" s="19" t="n">
        <f>SUM(C19:M19)</f>
        <v>94</v>
      </c>
      <c r="C19" s="19" t="n">
        <v>5</v>
      </c>
      <c r="D19" s="19" t="n">
        <v>3</v>
      </c>
      <c r="E19" s="19" t="n">
        <v>1</v>
      </c>
      <c r="F19" s="19" t="n">
        <v>0</v>
      </c>
      <c r="G19" s="19" t="n">
        <v>0</v>
      </c>
      <c r="H19" s="19" t="n">
        <v>2</v>
      </c>
      <c r="I19" s="19" t="n">
        <v>38</v>
      </c>
      <c r="J19" s="19" t="n">
        <v>8</v>
      </c>
      <c r="K19" s="19" t="n">
        <v>3</v>
      </c>
      <c r="L19" s="19" t="n">
        <v>1</v>
      </c>
      <c r="M19" s="36" t="n">
        <v>33</v>
      </c>
      <c r="N19" s="15"/>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5"/>
      <c r="AW19" s="15"/>
      <c r="AX19" s="15"/>
    </row>
    <row r="20" ht="18.2" customHeight="true">
      <c r="A20" s="6" t="s">
        <v>19</v>
      </c>
      <c r="B20" s="19" t="n">
        <f>SUM(C20:M20)</f>
        <v>12</v>
      </c>
      <c r="C20" s="19" t="n">
        <v>0</v>
      </c>
      <c r="D20" s="19" t="n">
        <v>0</v>
      </c>
      <c r="E20" s="19" t="n">
        <v>0</v>
      </c>
      <c r="F20" s="19" t="n">
        <v>0</v>
      </c>
      <c r="G20" s="19" t="n">
        <v>0</v>
      </c>
      <c r="H20" s="19" t="n">
        <v>5</v>
      </c>
      <c r="I20" s="23" t="n">
        <v>6</v>
      </c>
      <c r="J20" s="19" t="n">
        <v>1</v>
      </c>
      <c r="K20" s="19" t="n">
        <v>0</v>
      </c>
      <c r="L20" s="19" t="n">
        <v>0</v>
      </c>
      <c r="M20" s="38" t="n">
        <v>0</v>
      </c>
      <c r="N20" s="15"/>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5"/>
      <c r="AW20" s="15"/>
      <c r="AX20" s="15"/>
    </row>
    <row r="21" ht="18.2" customHeight="true">
      <c r="A21" s="6" t="s">
        <v>20</v>
      </c>
      <c r="B21" s="19" t="n">
        <f>SUM(C21:M21)</f>
        <v>12</v>
      </c>
      <c r="C21" s="23" t="n">
        <v>0</v>
      </c>
      <c r="D21" s="23" t="n">
        <v>0</v>
      </c>
      <c r="E21" s="23" t="n">
        <v>0</v>
      </c>
      <c r="F21" s="23" t="n">
        <v>0</v>
      </c>
      <c r="G21" s="19" t="n">
        <v>1</v>
      </c>
      <c r="H21" s="23" t="n">
        <v>0</v>
      </c>
      <c r="I21" s="23" t="n">
        <v>3</v>
      </c>
      <c r="J21" s="19" t="n">
        <v>6</v>
      </c>
      <c r="K21" s="19" t="n">
        <v>2</v>
      </c>
      <c r="L21" s="23" t="n">
        <v>0</v>
      </c>
      <c r="M21" s="37" t="n">
        <v>0</v>
      </c>
      <c r="N21" s="15"/>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5"/>
      <c r="AW21" s="15"/>
      <c r="AX21" s="15"/>
    </row>
    <row r="22" ht="18.2" customHeight="true">
      <c r="A22" s="7" t="s">
        <v>21</v>
      </c>
      <c r="B22" s="20"/>
      <c r="C22" s="24"/>
      <c r="D22" s="24"/>
      <c r="E22" s="24"/>
      <c r="F22" s="24"/>
      <c r="G22" s="24"/>
      <c r="H22" s="24"/>
      <c r="I22" s="24"/>
      <c r="J22" s="24"/>
      <c r="K22" s="32"/>
      <c r="L22" s="1" t="s">
        <v>84</v>
      </c>
      <c r="M22" s="7" t="s">
        <v>87</v>
      </c>
      <c r="N22" s="16"/>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5"/>
      <c r="AW22" s="15"/>
      <c r="AX22" s="15"/>
    </row>
    <row r="23" ht="18.2" customHeight="true">
      <c r="A23" s="7" t="s">
        <v>22</v>
      </c>
      <c r="B23" s="17" t="s">
        <v>69</v>
      </c>
      <c r="C23" s="22"/>
      <c r="D23" s="22"/>
      <c r="E23" s="22"/>
      <c r="F23" s="22"/>
      <c r="G23" s="22"/>
      <c r="H23" s="22"/>
      <c r="I23" s="22"/>
      <c r="J23" s="22"/>
      <c r="K23" s="33"/>
      <c r="L23" s="1" t="s">
        <v>85</v>
      </c>
      <c r="M23" s="1" t="s">
        <v>88</v>
      </c>
      <c r="N23" s="16"/>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5"/>
      <c r="AW23" s="15"/>
      <c r="AX23" s="15"/>
    </row>
    <row r="24" ht="39.2" customHeight="true">
      <c r="A24" s="2" t="s">
        <v>23</v>
      </c>
      <c r="B24" s="2"/>
      <c r="C24" s="2"/>
      <c r="D24" s="2"/>
      <c r="E24" s="2"/>
      <c r="F24" s="2"/>
      <c r="G24" s="2"/>
      <c r="H24" s="2"/>
      <c r="I24" s="2"/>
      <c r="J24" s="2"/>
      <c r="K24" s="2"/>
      <c r="L24" s="2"/>
      <c r="M24" s="2"/>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5"/>
      <c r="AW24" s="15"/>
      <c r="AX24" s="15"/>
    </row>
    <row r="25" ht="18.2" customHeight="true">
      <c r="A25" s="8" t="s">
        <v>3</v>
      </c>
      <c r="B25" s="8"/>
      <c r="C25" s="8"/>
      <c r="D25" s="8"/>
      <c r="E25" s="8"/>
      <c r="F25" s="8"/>
      <c r="G25" s="8"/>
      <c r="H25" s="8"/>
      <c r="I25" s="8"/>
      <c r="J25" s="8"/>
      <c r="K25" s="8"/>
      <c r="L25" s="8"/>
      <c r="M25" s="8"/>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5"/>
      <c r="AW25" s="15"/>
      <c r="AX25" s="15"/>
    </row>
    <row r="26" ht="18.2" customHeight="true">
      <c r="A26" s="4" t="s">
        <v>4</v>
      </c>
      <c r="B26" s="1" t="s">
        <v>70</v>
      </c>
      <c r="C26" s="1" t="s">
        <v>71</v>
      </c>
      <c r="D26" s="1" t="s">
        <v>73</v>
      </c>
      <c r="E26" s="1" t="s">
        <v>74</v>
      </c>
      <c r="F26" s="1" t="s">
        <v>77</v>
      </c>
      <c r="G26" s="1" t="s">
        <v>78</v>
      </c>
      <c r="H26" s="1" t="s">
        <v>79</v>
      </c>
      <c r="I26" s="1" t="s">
        <v>80</v>
      </c>
      <c r="J26" s="1" t="s">
        <v>82</v>
      </c>
      <c r="K26" s="1" t="s">
        <v>83</v>
      </c>
      <c r="L26" s="1" t="s">
        <v>86</v>
      </c>
      <c r="M26" s="35" t="s">
        <v>89</v>
      </c>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5"/>
      <c r="AW26" s="15"/>
      <c r="AX26" s="15"/>
    </row>
    <row r="27" ht="18.2" customHeight="true">
      <c r="A27" s="5" t="s">
        <v>24</v>
      </c>
      <c r="B27" s="19" t="n">
        <f>B28+B29+B30</f>
        <v>209</v>
      </c>
      <c r="C27" s="19" t="n">
        <f>C28+C29+C30</f>
        <v>37</v>
      </c>
      <c r="D27" s="19" t="n">
        <f>D28+D29+D30</f>
        <v>10</v>
      </c>
      <c r="E27" s="19" t="n">
        <f>E28+E29+E30</f>
        <v>7</v>
      </c>
      <c r="F27" s="19" t="n">
        <f>F28+F29+F30</f>
        <v>12</v>
      </c>
      <c r="G27" s="19" t="n">
        <f>G28+G29+G30</f>
        <v>3</v>
      </c>
      <c r="H27" s="19" t="n">
        <f>H28+H29+H30</f>
        <v>12</v>
      </c>
      <c r="I27" s="19" t="n">
        <f>I28+I29+I30</f>
        <v>78</v>
      </c>
      <c r="J27" s="19" t="n">
        <f>J28+J29+J30</f>
        <v>28</v>
      </c>
      <c r="K27" s="19" t="n">
        <f>K28+K29+K30</f>
        <v>1</v>
      </c>
      <c r="L27" s="19" t="n">
        <f>L28+L29+L30</f>
        <v>4</v>
      </c>
      <c r="M27" s="36" t="n">
        <f>M28+M29+M30</f>
        <v>17</v>
      </c>
      <c r="N27" s="15"/>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5"/>
      <c r="AW27" s="15"/>
      <c r="AX27" s="15"/>
    </row>
    <row r="28" ht="18.2" customHeight="true">
      <c r="A28" s="6" t="s">
        <v>25</v>
      </c>
      <c r="B28" s="19" t="n">
        <f>SUM(C28:M28)</f>
        <v>13</v>
      </c>
      <c r="C28" s="23" t="n">
        <v>0</v>
      </c>
      <c r="D28" s="23" t="n">
        <v>0</v>
      </c>
      <c r="E28" s="23" t="n">
        <v>0</v>
      </c>
      <c r="F28" s="23" t="n">
        <v>0</v>
      </c>
      <c r="G28" s="23" t="n">
        <v>0</v>
      </c>
      <c r="H28" s="23" t="n">
        <v>0</v>
      </c>
      <c r="I28" s="19" t="n">
        <v>3</v>
      </c>
      <c r="J28" s="19" t="n">
        <v>9</v>
      </c>
      <c r="K28" s="23" t="n">
        <v>0</v>
      </c>
      <c r="L28" s="19" t="n">
        <v>1</v>
      </c>
      <c r="M28" s="39" t="n">
        <v>0</v>
      </c>
      <c r="N28" s="15"/>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5"/>
      <c r="AW28" s="15"/>
      <c r="AX28" s="15"/>
    </row>
    <row r="29" ht="18.2" customHeight="true">
      <c r="A29" s="6" t="s">
        <v>26</v>
      </c>
      <c r="B29" s="19" t="n">
        <f>SUM(C29:M29)</f>
        <v>192</v>
      </c>
      <c r="C29" s="19" t="n">
        <v>37</v>
      </c>
      <c r="D29" s="19" t="n">
        <v>10</v>
      </c>
      <c r="E29" s="19" t="n">
        <v>7</v>
      </c>
      <c r="F29" s="19" t="n">
        <v>12</v>
      </c>
      <c r="G29" s="19" t="n">
        <v>3</v>
      </c>
      <c r="H29" s="19" t="n">
        <v>12</v>
      </c>
      <c r="I29" s="19" t="n">
        <v>75</v>
      </c>
      <c r="J29" s="19" t="n">
        <v>17</v>
      </c>
      <c r="K29" s="19" t="n">
        <v>1</v>
      </c>
      <c r="L29" s="19" t="n">
        <v>3</v>
      </c>
      <c r="M29" s="36" t="n">
        <v>15</v>
      </c>
      <c r="N29" s="15"/>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5"/>
      <c r="AW29" s="15"/>
      <c r="AX29" s="15"/>
    </row>
    <row r="30" ht="18.2" customHeight="true">
      <c r="A30" s="6" t="s">
        <v>27</v>
      </c>
      <c r="B30" s="19" t="n">
        <f>SUM(C30:M30)</f>
        <v>4</v>
      </c>
      <c r="C30" s="23" t="n">
        <v>0</v>
      </c>
      <c r="D30" s="23" t="n">
        <v>0</v>
      </c>
      <c r="E30" s="23" t="n">
        <v>0</v>
      </c>
      <c r="F30" s="23" t="n">
        <v>0</v>
      </c>
      <c r="G30" s="23" t="n">
        <v>0</v>
      </c>
      <c r="H30" s="23" t="n">
        <v>0</v>
      </c>
      <c r="I30" s="23" t="n">
        <v>0</v>
      </c>
      <c r="J30" s="19" t="n">
        <v>2</v>
      </c>
      <c r="K30" s="23" t="n">
        <v>0</v>
      </c>
      <c r="L30" s="23" t="n">
        <v>0</v>
      </c>
      <c r="M30" s="36" t="n">
        <v>2</v>
      </c>
      <c r="N30" s="15"/>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5"/>
      <c r="AW30" s="15"/>
      <c r="AX30" s="15"/>
    </row>
    <row r="31" ht="18.2" customHeight="true">
      <c r="A31" s="5" t="s">
        <v>28</v>
      </c>
      <c r="B31" s="19" t="n">
        <f>B32+B33+B34</f>
        <v>161</v>
      </c>
      <c r="C31" s="19" t="n">
        <f>C32+C33+C34</f>
        <v>17</v>
      </c>
      <c r="D31" s="19" t="n">
        <f>D32+D33+D34</f>
        <v>11</v>
      </c>
      <c r="E31" s="19" t="n">
        <f>E32+E33+E34</f>
        <v>8</v>
      </c>
      <c r="F31" s="19" t="n">
        <f>F32+F33+F34</f>
        <v>13</v>
      </c>
      <c r="G31" s="19" t="n">
        <f>G32+G33+G34</f>
        <v>3</v>
      </c>
      <c r="H31" s="19" t="n">
        <f>H32+H33+H34</f>
        <v>33</v>
      </c>
      <c r="I31" s="19" t="n">
        <f>I32+I33+I34</f>
        <v>26</v>
      </c>
      <c r="J31" s="19" t="n">
        <f>J32+J33+J34</f>
        <v>39</v>
      </c>
      <c r="K31" s="23" t="n">
        <f>K32+K33+K34</f>
        <v>0</v>
      </c>
      <c r="L31" s="23" t="n">
        <f>L32+L33+L34</f>
        <v>0</v>
      </c>
      <c r="M31" s="36" t="n">
        <f>M32+M33+M34</f>
        <v>11</v>
      </c>
      <c r="N31" s="15"/>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5"/>
      <c r="AW31" s="15"/>
      <c r="AX31" s="15"/>
    </row>
    <row r="32" ht="18.2" customHeight="true">
      <c r="A32" s="6" t="s">
        <v>29</v>
      </c>
      <c r="B32" s="19" t="n">
        <f>SUM(C32:M32)</f>
        <v>27</v>
      </c>
      <c r="C32" s="19" t="n">
        <v>8</v>
      </c>
      <c r="D32" s="19" t="n">
        <v>3</v>
      </c>
      <c r="E32" s="19" t="n">
        <v>2</v>
      </c>
      <c r="F32" s="19" t="n">
        <v>3</v>
      </c>
      <c r="G32" s="19" t="n">
        <v>2</v>
      </c>
      <c r="H32" s="19" t="n">
        <v>2</v>
      </c>
      <c r="I32" s="19" t="n">
        <v>1</v>
      </c>
      <c r="J32" s="19" t="n">
        <v>1</v>
      </c>
      <c r="K32" s="23" t="n">
        <f>K33+K34+K35</f>
        <v>0</v>
      </c>
      <c r="L32" s="23" t="n">
        <f>L33+L34+L35</f>
        <v>0</v>
      </c>
      <c r="M32" s="36" t="n">
        <v>5</v>
      </c>
      <c r="N32" s="15"/>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5"/>
      <c r="AW32" s="15"/>
      <c r="AX32" s="15"/>
    </row>
    <row r="33" ht="18.2" customHeight="true">
      <c r="A33" s="6" t="s">
        <v>30</v>
      </c>
      <c r="B33" s="19" t="n">
        <f>SUM(C33:M33)</f>
        <v>116</v>
      </c>
      <c r="C33" s="19" t="n">
        <v>9</v>
      </c>
      <c r="D33" s="19" t="n">
        <v>8</v>
      </c>
      <c r="E33" s="19" t="n">
        <v>6</v>
      </c>
      <c r="F33" s="19" t="n">
        <v>10</v>
      </c>
      <c r="G33" s="23" t="n">
        <v>0</v>
      </c>
      <c r="H33" s="19" t="n">
        <v>31</v>
      </c>
      <c r="I33" s="19" t="n">
        <v>21</v>
      </c>
      <c r="J33" s="19" t="n">
        <v>25</v>
      </c>
      <c r="K33" s="23" t="n">
        <v>0</v>
      </c>
      <c r="L33" s="23" t="n">
        <v>0</v>
      </c>
      <c r="M33" s="36" t="n">
        <v>6</v>
      </c>
      <c r="N33" s="15"/>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5"/>
      <c r="AW33" s="15"/>
      <c r="AX33" s="15"/>
    </row>
    <row r="34" ht="18.2" customHeight="true">
      <c r="A34" s="6" t="s">
        <v>31</v>
      </c>
      <c r="B34" s="19" t="n">
        <f>SUM(C34:M34)</f>
        <v>18</v>
      </c>
      <c r="C34" s="23" t="n">
        <v>0</v>
      </c>
      <c r="D34" s="23" t="n">
        <v>0</v>
      </c>
      <c r="E34" s="23" t="n">
        <v>0</v>
      </c>
      <c r="F34" s="23" t="n">
        <v>0</v>
      </c>
      <c r="G34" s="19" t="n">
        <v>1</v>
      </c>
      <c r="H34" s="23" t="n">
        <v>0</v>
      </c>
      <c r="I34" s="19" t="n">
        <v>4</v>
      </c>
      <c r="J34" s="19" t="n">
        <v>13</v>
      </c>
      <c r="K34" s="23" t="n">
        <v>0</v>
      </c>
      <c r="L34" s="23" t="n">
        <v>0</v>
      </c>
      <c r="M34" s="39" t="n">
        <v>0</v>
      </c>
      <c r="N34" s="15"/>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5"/>
      <c r="AW34" s="15"/>
      <c r="AX34" s="15"/>
    </row>
    <row r="35" ht="18.2" customHeight="true">
      <c r="A35" s="5" t="s">
        <v>32</v>
      </c>
      <c r="B35" s="19" t="n">
        <f>B36+B37+B38+B39</f>
        <v>163</v>
      </c>
      <c r="C35" s="19" t="n">
        <f>C36+C37+C38+C39</f>
        <v>18</v>
      </c>
      <c r="D35" s="19" t="n">
        <f>D36+D37+D38+D39</f>
        <v>12</v>
      </c>
      <c r="E35" s="19" t="n">
        <f>E36+E37+E38+E39</f>
        <v>7</v>
      </c>
      <c r="F35" s="19" t="n">
        <f>F36+F37+F38+F39</f>
        <v>4</v>
      </c>
      <c r="G35" s="19" t="n">
        <f>G36+G37+G38+G39</f>
        <v>1</v>
      </c>
      <c r="H35" s="19" t="n">
        <f>H36+H37+H38+H39</f>
        <v>19</v>
      </c>
      <c r="I35" s="19" t="n">
        <f>I36+I37+I38+I39</f>
        <v>55</v>
      </c>
      <c r="J35" s="19" t="n">
        <f>J36+J37+J38+J39</f>
        <v>38</v>
      </c>
      <c r="K35" s="23" t="n">
        <f>K36+K37+K38+K39</f>
        <v>0</v>
      </c>
      <c r="L35" s="23" t="n">
        <f>L36+L37+L38+L39</f>
        <v>0</v>
      </c>
      <c r="M35" s="36" t="n">
        <f>M36+M37+M38+M39</f>
        <v>9</v>
      </c>
      <c r="N35" s="15"/>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5"/>
      <c r="AW35" s="15"/>
      <c r="AX35" s="15"/>
    </row>
    <row r="36" ht="18.2" customHeight="true">
      <c r="A36" s="6" t="s">
        <v>33</v>
      </c>
      <c r="B36" s="19" t="n">
        <f>SUM(C36:M36)</f>
        <v>31</v>
      </c>
      <c r="C36" s="19" t="n">
        <v>2</v>
      </c>
      <c r="D36" s="19" t="n">
        <v>2</v>
      </c>
      <c r="E36" s="19" t="n">
        <v>1</v>
      </c>
      <c r="F36" s="23" t="n">
        <v>0</v>
      </c>
      <c r="G36" s="23" t="n">
        <v>0</v>
      </c>
      <c r="H36" s="19" t="n">
        <v>1</v>
      </c>
      <c r="I36" s="19" t="n">
        <v>3</v>
      </c>
      <c r="J36" s="19" t="n">
        <v>17</v>
      </c>
      <c r="K36" s="23" t="n">
        <v>0</v>
      </c>
      <c r="L36" s="23" t="n">
        <v>0</v>
      </c>
      <c r="M36" s="36" t="n">
        <v>5</v>
      </c>
      <c r="N36" s="15"/>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5"/>
      <c r="AW36" s="15"/>
      <c r="AX36" s="15"/>
    </row>
    <row r="37" ht="18.2" customHeight="true">
      <c r="A37" s="6" t="s">
        <v>34</v>
      </c>
      <c r="B37" s="19" t="n">
        <f>SUM(C37:M37)</f>
        <v>10</v>
      </c>
      <c r="C37" s="23" t="n">
        <v>0</v>
      </c>
      <c r="D37" s="23" t="n">
        <v>0</v>
      </c>
      <c r="E37" s="23" t="n">
        <v>0</v>
      </c>
      <c r="F37" s="23" t="n">
        <v>0</v>
      </c>
      <c r="G37" s="23" t="n">
        <v>0</v>
      </c>
      <c r="H37" s="23" t="n">
        <v>0</v>
      </c>
      <c r="I37" s="19" t="n">
        <v>6</v>
      </c>
      <c r="J37" s="19" t="n">
        <v>4</v>
      </c>
      <c r="K37" s="23" t="n">
        <v>0</v>
      </c>
      <c r="L37" s="23" t="n">
        <v>0</v>
      </c>
      <c r="M37" s="39" t="n">
        <v>0</v>
      </c>
      <c r="N37" s="15"/>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5"/>
      <c r="AW37" s="15"/>
      <c r="AX37" s="15"/>
    </row>
    <row r="38" ht="18.2" customHeight="true">
      <c r="A38" s="6" t="s">
        <v>35</v>
      </c>
      <c r="B38" s="19" t="n">
        <f>SUM(C38:M38)</f>
        <v>51</v>
      </c>
      <c r="C38" s="19" t="n">
        <v>3</v>
      </c>
      <c r="D38" s="19" t="n">
        <v>3</v>
      </c>
      <c r="E38" s="19" t="n">
        <v>1</v>
      </c>
      <c r="F38" s="19" t="n">
        <v>1</v>
      </c>
      <c r="G38" s="19" t="n">
        <v>1</v>
      </c>
      <c r="H38" s="19" t="n">
        <v>8</v>
      </c>
      <c r="I38" s="19" t="n">
        <v>24</v>
      </c>
      <c r="J38" s="19" t="n">
        <v>6</v>
      </c>
      <c r="K38" s="23" t="n">
        <v>0</v>
      </c>
      <c r="L38" s="23" t="n">
        <v>0</v>
      </c>
      <c r="M38" s="36" t="n">
        <v>4</v>
      </c>
      <c r="N38" s="15"/>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5"/>
      <c r="AW38" s="15"/>
      <c r="AX38" s="15"/>
    </row>
    <row r="39" ht="18.2" customHeight="true">
      <c r="A39" s="6" t="s">
        <v>36</v>
      </c>
      <c r="B39" s="19" t="n">
        <f>SUM(C39:M39)</f>
        <v>71</v>
      </c>
      <c r="C39" s="19" t="n">
        <v>13</v>
      </c>
      <c r="D39" s="19" t="n">
        <v>7</v>
      </c>
      <c r="E39" s="19" t="n">
        <v>5</v>
      </c>
      <c r="F39" s="19" t="n">
        <v>3</v>
      </c>
      <c r="G39" s="23" t="n">
        <v>0</v>
      </c>
      <c r="H39" s="19" t="n">
        <v>10</v>
      </c>
      <c r="I39" s="19" t="n">
        <v>22</v>
      </c>
      <c r="J39" s="19" t="n">
        <v>11</v>
      </c>
      <c r="K39" s="23" t="n">
        <v>0</v>
      </c>
      <c r="L39" s="23" t="n">
        <v>0</v>
      </c>
      <c r="M39" s="39" t="n">
        <v>0</v>
      </c>
      <c r="N39" s="15"/>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5"/>
      <c r="AW39" s="15"/>
      <c r="AX39" s="15"/>
    </row>
    <row r="40" ht="18.2" customHeight="true">
      <c r="A40" s="9" t="s">
        <v>37</v>
      </c>
      <c r="B40" s="19" t="n">
        <f>B41</f>
        <v>10</v>
      </c>
      <c r="C40" s="23" t="n">
        <f>C41</f>
        <v>0</v>
      </c>
      <c r="D40" s="23" t="n">
        <f>D41</f>
        <v>0</v>
      </c>
      <c r="E40" s="23" t="n">
        <f>E41</f>
        <v>0</v>
      </c>
      <c r="F40" s="23" t="n">
        <f>F41</f>
        <v>0</v>
      </c>
      <c r="G40" s="23" t="n">
        <f>G41</f>
        <v>0</v>
      </c>
      <c r="H40" s="19" t="n">
        <f>H41</f>
        <v>2</v>
      </c>
      <c r="I40" s="19" t="n">
        <f>I41</f>
        <v>3</v>
      </c>
      <c r="J40" s="19" t="n">
        <f>J41</f>
        <v>5</v>
      </c>
      <c r="K40" s="23" t="n">
        <f>K41</f>
        <v>0</v>
      </c>
      <c r="L40" s="23" t="n">
        <f>L41</f>
        <v>0</v>
      </c>
      <c r="M40" s="39" t="n">
        <f>M41</f>
        <v>0</v>
      </c>
      <c r="N40" s="15"/>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5"/>
      <c r="AW40" s="15"/>
      <c r="AX40" s="15"/>
    </row>
    <row r="41" ht="18.2" customHeight="true">
      <c r="A41" s="10" t="s">
        <v>38</v>
      </c>
      <c r="B41" s="19" t="n">
        <f>SUM(C41:M41)</f>
        <v>10</v>
      </c>
      <c r="C41" s="23" t="n">
        <v>0</v>
      </c>
      <c r="D41" s="23" t="n">
        <v>0</v>
      </c>
      <c r="E41" s="23" t="n">
        <v>0</v>
      </c>
      <c r="F41" s="23" t="n">
        <v>0</v>
      </c>
      <c r="G41" s="23" t="n">
        <v>0</v>
      </c>
      <c r="H41" s="19" t="n">
        <v>2</v>
      </c>
      <c r="I41" s="19" t="n">
        <v>3</v>
      </c>
      <c r="J41" s="19" t="n">
        <v>5</v>
      </c>
      <c r="K41" s="23" t="n">
        <v>0</v>
      </c>
      <c r="L41" s="23" t="n">
        <v>0</v>
      </c>
      <c r="M41" s="39" t="n">
        <v>0</v>
      </c>
      <c r="N41" s="15"/>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5"/>
      <c r="AW41" s="15"/>
      <c r="AX41" s="15"/>
    </row>
    <row r="42" ht="18.2" customHeight="true">
      <c r="A42" s="9" t="s">
        <v>39</v>
      </c>
      <c r="B42" s="19" t="n">
        <f>B43</f>
        <v>42</v>
      </c>
      <c r="C42" s="19" t="n">
        <f>C43</f>
        <v>6</v>
      </c>
      <c r="D42" s="19" t="n">
        <f>D43</f>
        <v>2</v>
      </c>
      <c r="E42" s="19" t="n">
        <f>E43</f>
        <v>2</v>
      </c>
      <c r="F42" s="19" t="n">
        <f>F43</f>
        <v>3</v>
      </c>
      <c r="G42" s="23" t="n">
        <f>G43</f>
        <v>0</v>
      </c>
      <c r="H42" s="19" t="n">
        <f>H43</f>
        <v>9</v>
      </c>
      <c r="I42" s="19" t="n">
        <f>I43</f>
        <v>3</v>
      </c>
      <c r="J42" s="19" t="n">
        <f>J43</f>
        <v>11</v>
      </c>
      <c r="K42" s="23" t="n">
        <f>K43</f>
      </c>
      <c r="L42" s="23" t="n">
        <f>L43</f>
        <v>0</v>
      </c>
      <c r="M42" s="36" t="n">
        <f>M43</f>
        <v>6</v>
      </c>
      <c r="N42" s="15"/>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5"/>
      <c r="AW42" s="15"/>
      <c r="AX42" s="15"/>
    </row>
    <row r="43" ht="18.2" customHeight="true">
      <c r="A43" s="10" t="s">
        <v>40</v>
      </c>
      <c r="B43" s="19" t="n">
        <f>SUM(C43:M43)</f>
        <v>42</v>
      </c>
      <c r="C43" s="19" t="n">
        <v>6</v>
      </c>
      <c r="D43" s="19" t="n">
        <v>2</v>
      </c>
      <c r="E43" s="19" t="n">
        <v>2</v>
      </c>
      <c r="F43" s="19" t="n">
        <v>3</v>
      </c>
      <c r="G43" s="23" t="n">
        <v>0</v>
      </c>
      <c r="H43" s="19" t="n">
        <v>9</v>
      </c>
      <c r="I43" s="19" t="n">
        <v>3</v>
      </c>
      <c r="J43" s="19" t="n">
        <v>11</v>
      </c>
      <c r="K43" s="23" t="n">
        <f>K44</f>
      </c>
      <c r="L43" s="23" t="n">
        <v>0</v>
      </c>
      <c r="M43" s="36" t="n">
        <v>6</v>
      </c>
      <c r="N43" s="15"/>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5"/>
      <c r="AW43" s="15"/>
      <c r="AX43" s="15"/>
    </row>
    <row r="44" ht="18.2" customHeight="true">
      <c r="A44" s="7" t="s">
        <v>21</v>
      </c>
      <c r="B44" s="20"/>
      <c r="C44" s="24"/>
      <c r="D44" s="24"/>
      <c r="E44" s="24"/>
      <c r="F44" s="24"/>
      <c r="G44" s="24"/>
      <c r="H44" s="24"/>
      <c r="I44" s="24"/>
      <c r="J44" s="24"/>
      <c r="K44" s="32"/>
      <c r="L44" s="1" t="s">
        <v>84</v>
      </c>
      <c r="M44" s="7" t="s">
        <v>87</v>
      </c>
      <c r="N44" s="16"/>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5"/>
      <c r="AW44" s="15"/>
      <c r="AX44" s="15"/>
    </row>
    <row r="45" ht="18.2" customHeight="true">
      <c r="A45" s="7" t="s">
        <v>22</v>
      </c>
      <c r="B45" s="17" t="s">
        <v>69</v>
      </c>
      <c r="C45" s="22"/>
      <c r="D45" s="22"/>
      <c r="E45" s="22"/>
      <c r="F45" s="22"/>
      <c r="G45" s="22"/>
      <c r="H45" s="22"/>
      <c r="I45" s="22"/>
      <c r="J45" s="22"/>
      <c r="K45" s="33"/>
      <c r="L45" s="1" t="s">
        <v>85</v>
      </c>
      <c r="M45" s="1" t="s">
        <v>88</v>
      </c>
      <c r="N45" s="16"/>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5"/>
      <c r="AW45" s="15"/>
      <c r="AX45" s="15"/>
    </row>
    <row r="46" ht="39.2" customHeight="true">
      <c r="A46" s="2" t="s">
        <v>41</v>
      </c>
      <c r="B46" s="2"/>
      <c r="C46" s="2"/>
      <c r="D46" s="2"/>
      <c r="E46" s="2"/>
      <c r="F46" s="2"/>
      <c r="G46" s="2"/>
      <c r="H46" s="2"/>
      <c r="I46" s="2"/>
      <c r="J46" s="2"/>
      <c r="K46" s="2"/>
      <c r="L46" s="2"/>
      <c r="M46" s="2"/>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5"/>
      <c r="AW46" s="15"/>
      <c r="AX46" s="15"/>
    </row>
    <row r="47" ht="18.2" customHeight="true">
      <c r="A47" s="8" t="s">
        <v>42</v>
      </c>
      <c r="B47" s="8"/>
      <c r="C47" s="8"/>
      <c r="D47" s="8"/>
      <c r="E47" s="8"/>
      <c r="F47" s="8"/>
      <c r="G47" s="8"/>
      <c r="H47" s="8"/>
      <c r="I47" s="8"/>
      <c r="J47" s="8"/>
      <c r="K47" s="8"/>
      <c r="L47" s="8"/>
      <c r="M47" s="8"/>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5"/>
      <c r="AW47" s="15"/>
      <c r="AX47" s="15"/>
    </row>
    <row r="48" ht="18.2" customHeight="true">
      <c r="A48" s="4" t="s">
        <v>4</v>
      </c>
      <c r="B48" s="1" t="s">
        <v>70</v>
      </c>
      <c r="C48" s="1" t="s">
        <v>71</v>
      </c>
      <c r="D48" s="1" t="s">
        <v>73</v>
      </c>
      <c r="E48" s="1" t="s">
        <v>74</v>
      </c>
      <c r="F48" s="1" t="s">
        <v>77</v>
      </c>
      <c r="G48" s="1" t="s">
        <v>78</v>
      </c>
      <c r="H48" s="1" t="s">
        <v>79</v>
      </c>
      <c r="I48" s="1" t="s">
        <v>80</v>
      </c>
      <c r="J48" s="1" t="s">
        <v>82</v>
      </c>
      <c r="K48" s="1" t="s">
        <v>83</v>
      </c>
      <c r="L48" s="1" t="s">
        <v>86</v>
      </c>
      <c r="M48" s="35" t="s">
        <v>89</v>
      </c>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5"/>
      <c r="AW48" s="15"/>
      <c r="AX48" s="15"/>
    </row>
    <row r="49" ht="18.2" customHeight="true">
      <c r="A49" s="9" t="s">
        <v>43</v>
      </c>
      <c r="B49" s="19" t="n">
        <f>B50</f>
        <v>42</v>
      </c>
      <c r="C49" s="19" t="n">
        <f>C50</f>
        <v>3</v>
      </c>
      <c r="D49" s="19" t="n">
        <f>D50</f>
        <v>13</v>
      </c>
      <c r="E49" s="19" t="n">
        <f>E50</f>
        <v>3</v>
      </c>
      <c r="F49" s="19" t="n">
        <f>F50</f>
        <v>3</v>
      </c>
      <c r="G49" s="23" t="n">
        <f>G50</f>
        <v>0</v>
      </c>
      <c r="H49" s="23" t="n">
        <f>H50</f>
        <v>2</v>
      </c>
      <c r="I49" s="19" t="n">
        <f>I50</f>
        <v>7</v>
      </c>
      <c r="J49" s="19" t="n">
        <f>J50</f>
        <v>7</v>
      </c>
      <c r="K49" s="23" t="n">
        <f>K50</f>
        <v>0</v>
      </c>
      <c r="L49" s="23" t="n">
        <f>L50</f>
        <v>0</v>
      </c>
      <c r="M49" s="36" t="n">
        <f>M50</f>
        <v>4</v>
      </c>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5"/>
      <c r="AW49" s="15"/>
      <c r="AX49" s="15"/>
    </row>
    <row r="50" ht="18.2" customHeight="true">
      <c r="A50" s="10" t="s">
        <v>44</v>
      </c>
      <c r="B50" s="19" t="n">
        <f>SUM(C50:M50)</f>
        <v>42</v>
      </c>
      <c r="C50" s="19" t="n">
        <v>3</v>
      </c>
      <c r="D50" s="19" t="n">
        <v>13</v>
      </c>
      <c r="E50" s="19" t="n">
        <v>3</v>
      </c>
      <c r="F50" s="19" t="n">
        <v>3</v>
      </c>
      <c r="G50" s="23" t="n">
        <v>0</v>
      </c>
      <c r="H50" s="23" t="n">
        <v>2</v>
      </c>
      <c r="I50" s="19" t="n">
        <v>7</v>
      </c>
      <c r="J50" s="19" t="n">
        <v>7</v>
      </c>
      <c r="K50" s="23" t="n">
        <v>0</v>
      </c>
      <c r="L50" s="23" t="n">
        <v>0</v>
      </c>
      <c r="M50" s="36" t="n">
        <v>4</v>
      </c>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5"/>
      <c r="AW50" s="15"/>
      <c r="AX50" s="15"/>
    </row>
    <row r="51" ht="18.2" customHeight="true">
      <c r="A51" s="9" t="s">
        <v>45</v>
      </c>
      <c r="B51" s="19" t="n">
        <f>B52+B53+B54</f>
        <v>322</v>
      </c>
      <c r="C51" s="19" t="n">
        <f>C52+C53+C54</f>
        <v>37</v>
      </c>
      <c r="D51" s="19" t="n">
        <f>D52+D53+D54</f>
        <v>42</v>
      </c>
      <c r="E51" s="19" t="n">
        <f>E52+E53+E54</f>
        <v>30</v>
      </c>
      <c r="F51" s="19" t="n">
        <f>F52+F53+F54</f>
        <v>34</v>
      </c>
      <c r="G51" s="23" t="n">
        <f>G52+G53+G54</f>
        <v>0</v>
      </c>
      <c r="H51" s="19" t="n">
        <f>H52+H53+H54</f>
        <v>70</v>
      </c>
      <c r="I51" s="19" t="n">
        <f>I52+I53+I54</f>
        <v>59</v>
      </c>
      <c r="J51" s="19" t="n">
        <f>J52+J53+J54</f>
        <v>36</v>
      </c>
      <c r="K51" s="19" t="n">
        <f>K52+K53+K54</f>
        <v>1</v>
      </c>
      <c r="L51" s="23" t="n">
        <f>L52+L53+L54</f>
        <v>0</v>
      </c>
      <c r="M51" s="36" t="n">
        <f>M52+M53+M54</f>
        <v>13</v>
      </c>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5"/>
      <c r="AW51" s="15"/>
      <c r="AX51" s="15"/>
    </row>
    <row r="52" ht="18.2" customHeight="true">
      <c r="A52" s="10" t="s">
        <v>7</v>
      </c>
      <c r="B52" s="19" t="n">
        <f>SUM(C52:M52)</f>
        <v>138</v>
      </c>
      <c r="C52" s="19" t="n">
        <v>14</v>
      </c>
      <c r="D52" s="19" t="n">
        <v>24</v>
      </c>
      <c r="E52" s="19" t="n">
        <v>3</v>
      </c>
      <c r="F52" s="19" t="n">
        <v>9</v>
      </c>
      <c r="G52" s="23" t="n">
        <v>0</v>
      </c>
      <c r="H52" s="19" t="n">
        <v>22</v>
      </c>
      <c r="I52" s="19" t="n">
        <v>28</v>
      </c>
      <c r="J52" s="19" t="n">
        <v>33</v>
      </c>
      <c r="K52" s="19" t="n">
        <v>1</v>
      </c>
      <c r="L52" s="23" t="n">
        <v>0</v>
      </c>
      <c r="M52" s="36" t="n">
        <v>4</v>
      </c>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5"/>
      <c r="AW52" s="15"/>
      <c r="AX52" s="15"/>
    </row>
    <row r="53" ht="18.2" customHeight="true">
      <c r="A53" s="10" t="s">
        <v>8</v>
      </c>
      <c r="B53" s="19" t="n">
        <f>SUM(C53:M53)</f>
        <v>175</v>
      </c>
      <c r="C53" s="19" t="n">
        <v>23</v>
      </c>
      <c r="D53" s="19" t="n">
        <v>18</v>
      </c>
      <c r="E53" s="19" t="n">
        <v>25</v>
      </c>
      <c r="F53" s="19" t="n">
        <v>25</v>
      </c>
      <c r="G53" s="23" t="n">
        <v>0</v>
      </c>
      <c r="H53" s="19" t="n">
        <v>46</v>
      </c>
      <c r="I53" s="19" t="n">
        <v>31</v>
      </c>
      <c r="J53" s="19" t="n">
        <v>2</v>
      </c>
      <c r="K53" s="23" t="n">
        <v>0</v>
      </c>
      <c r="L53" s="23" t="n">
        <v>0</v>
      </c>
      <c r="M53" s="36" t="n">
        <v>5</v>
      </c>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5"/>
      <c r="AW53" s="15"/>
      <c r="AX53" s="15"/>
    </row>
    <row r="54" ht="18.2" customHeight="true">
      <c r="A54" s="10" t="s">
        <v>46</v>
      </c>
      <c r="B54" s="19" t="n">
        <f>SUM(C54:M54)</f>
        <v>9</v>
      </c>
      <c r="C54" s="23" t="n">
        <v>0</v>
      </c>
      <c r="D54" s="23" t="n">
        <v>0</v>
      </c>
      <c r="E54" s="19" t="n">
        <v>2</v>
      </c>
      <c r="F54" s="23" t="n">
        <v>0</v>
      </c>
      <c r="G54" s="23" t="n">
        <v>0</v>
      </c>
      <c r="H54" s="23" t="n">
        <v>2</v>
      </c>
      <c r="I54" s="23" t="n">
        <v>0</v>
      </c>
      <c r="J54" s="19" t="n">
        <v>1</v>
      </c>
      <c r="K54" s="23" t="n">
        <v>0</v>
      </c>
      <c r="L54" s="23" t="n">
        <v>0</v>
      </c>
      <c r="M54" s="36" t="n">
        <v>4</v>
      </c>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5"/>
      <c r="AW54" s="15"/>
      <c r="AX54" s="15"/>
    </row>
    <row r="55" ht="18.2" customHeight="true">
      <c r="A55" s="9" t="s">
        <v>47</v>
      </c>
      <c r="B55" s="19" t="n">
        <f>B56</f>
        <v>273</v>
      </c>
      <c r="C55" s="19" t="n">
        <f>C56</f>
        <v>61</v>
      </c>
      <c r="D55" s="19" t="n">
        <f>D56</f>
        <v>26</v>
      </c>
      <c r="E55" s="19" t="n">
        <f>E56</f>
        <v>13</v>
      </c>
      <c r="F55" s="19" t="n">
        <f>F56</f>
        <v>52</v>
      </c>
      <c r="G55" s="23" t="n">
        <f>G56</f>
        <v>0</v>
      </c>
      <c r="H55" s="19" t="n">
        <f>H56</f>
        <v>32</v>
      </c>
      <c r="I55" s="19" t="n">
        <f>I56</f>
        <v>69</v>
      </c>
      <c r="J55" s="19" t="n">
        <f>J56</f>
        <v>7</v>
      </c>
      <c r="K55" s="23" t="n">
        <f>K56</f>
        <v>0</v>
      </c>
      <c r="L55" s="23" t="n">
        <f>L56</f>
        <v>0</v>
      </c>
      <c r="M55" s="36" t="n">
        <f>M56</f>
        <v>13</v>
      </c>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5"/>
      <c r="AW55" s="15"/>
      <c r="AX55" s="15"/>
    </row>
    <row r="56" ht="18.2" customHeight="true">
      <c r="A56" s="10" t="s">
        <v>7</v>
      </c>
      <c r="B56" s="19" t="n">
        <f>SUM(C56:M56)</f>
        <v>273</v>
      </c>
      <c r="C56" s="19" t="n">
        <v>61</v>
      </c>
      <c r="D56" s="19" t="n">
        <v>26</v>
      </c>
      <c r="E56" s="19" t="n">
        <v>13</v>
      </c>
      <c r="F56" s="19" t="n">
        <v>52</v>
      </c>
      <c r="G56" s="23" t="n">
        <v>0</v>
      </c>
      <c r="H56" s="19" t="n">
        <v>32</v>
      </c>
      <c r="I56" s="19" t="n">
        <v>69</v>
      </c>
      <c r="J56" s="19" t="n">
        <v>7</v>
      </c>
      <c r="K56" s="23" t="n">
        <v>0</v>
      </c>
      <c r="L56" s="23" t="n">
        <v>0</v>
      </c>
      <c r="M56" s="36" t="n">
        <v>13</v>
      </c>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5"/>
      <c r="AW56" s="15"/>
      <c r="AX56" s="15"/>
    </row>
    <row r="57" ht="18.2" customHeight="true">
      <c r="A57" s="9" t="s">
        <v>48</v>
      </c>
      <c r="B57" s="19" t="n">
        <f>B58+B59</f>
        <v>146</v>
      </c>
      <c r="C57" s="19" t="n">
        <f>C58+C59</f>
        <v>26</v>
      </c>
      <c r="D57" s="19" t="n">
        <f>D58+D59</f>
        <v>20</v>
      </c>
      <c r="E57" s="19" t="n">
        <f>E58+E59</f>
        <v>14</v>
      </c>
      <c r="F57" s="19" t="n">
        <f>F58+F59</f>
        <v>17</v>
      </c>
      <c r="G57" s="23" t="n">
        <f>G58+G59</f>
        <v>0</v>
      </c>
      <c r="H57" s="19" t="n">
        <f>H58+H59</f>
        <v>15</v>
      </c>
      <c r="I57" s="19" t="n">
        <f>I58+I59</f>
        <v>43</v>
      </c>
      <c r="J57" s="19" t="n">
        <f>J58+J59</f>
        <v>11</v>
      </c>
      <c r="K57" s="23" t="n">
        <f>K58+K59</f>
        <v>0</v>
      </c>
      <c r="L57" s="23" t="n">
        <f>L58+L59</f>
        <v>0</v>
      </c>
      <c r="M57" s="40" t="n">
        <f>M58+M59</f>
        <v>0</v>
      </c>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5"/>
      <c r="AW57" s="15"/>
      <c r="AX57" s="15"/>
    </row>
    <row r="58" ht="18.2" customHeight="true">
      <c r="A58" s="10" t="s">
        <v>7</v>
      </c>
      <c r="B58" s="19" t="n">
        <f>SUM(C58:M58)</f>
        <v>133</v>
      </c>
      <c r="C58" s="19" t="n">
        <v>26</v>
      </c>
      <c r="D58" s="19" t="n">
        <v>20</v>
      </c>
      <c r="E58" s="19" t="n">
        <v>14</v>
      </c>
      <c r="F58" s="19" t="n">
        <v>17</v>
      </c>
      <c r="G58" s="23" t="n">
        <v>0</v>
      </c>
      <c r="H58" s="19" t="n">
        <v>11</v>
      </c>
      <c r="I58" s="19" t="n">
        <v>39</v>
      </c>
      <c r="J58" s="19" t="n">
        <v>6</v>
      </c>
      <c r="K58" s="23" t="n">
        <v>0</v>
      </c>
      <c r="L58" s="23" t="n">
        <v>0</v>
      </c>
      <c r="M58" s="40" t="n">
        <v>0</v>
      </c>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5"/>
      <c r="AW58" s="15"/>
      <c r="AX58" s="15"/>
    </row>
    <row r="59" ht="18.2" customHeight="true">
      <c r="A59" s="10" t="s">
        <v>8</v>
      </c>
      <c r="B59" s="19" t="n">
        <f>SUM(C59:M59)</f>
        <v>13</v>
      </c>
      <c r="C59" s="23" t="n">
        <v>0</v>
      </c>
      <c r="D59" s="23" t="n">
        <v>0</v>
      </c>
      <c r="E59" s="23" t="n">
        <v>0</v>
      </c>
      <c r="F59" s="23" t="n">
        <v>0</v>
      </c>
      <c r="G59" s="23" t="n">
        <v>0</v>
      </c>
      <c r="H59" s="19" t="n">
        <v>4</v>
      </c>
      <c r="I59" s="19" t="n">
        <v>4</v>
      </c>
      <c r="J59" s="19" t="n">
        <v>5</v>
      </c>
      <c r="K59" s="23" t="n">
        <v>0</v>
      </c>
      <c r="L59" s="23" t="n">
        <v>0</v>
      </c>
      <c r="M59" s="40" t="n">
        <v>0</v>
      </c>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5"/>
      <c r="AW59" s="15"/>
      <c r="AX59" s="15"/>
    </row>
    <row r="60" ht="18.2" customHeight="true">
      <c r="A60" s="9" t="s">
        <v>49</v>
      </c>
      <c r="B60" s="19" t="n">
        <f>B61</f>
        <v>22</v>
      </c>
      <c r="C60" s="19" t="n">
        <f>C61</f>
        <v>7</v>
      </c>
      <c r="D60" s="19" t="n">
        <f>D61</f>
        <v>2</v>
      </c>
      <c r="E60" s="19" t="n">
        <f>E61</f>
        <v>2</v>
      </c>
      <c r="F60" s="19" t="n">
        <f>F61</f>
        <v>1</v>
      </c>
      <c r="G60" s="23" t="n">
        <f>G61</f>
        <v>0</v>
      </c>
      <c r="H60" s="27" t="n">
        <f>H61</f>
        <v>0</v>
      </c>
      <c r="I60" s="19" t="n">
        <f>I61</f>
        <v>6</v>
      </c>
      <c r="J60" s="19" t="n">
        <f>J61</f>
        <v>2</v>
      </c>
      <c r="K60" s="27" t="n">
        <f>K61</f>
        <v>0</v>
      </c>
      <c r="L60" s="23" t="n">
        <f>L61</f>
        <v>0</v>
      </c>
      <c r="M60" s="36" t="n">
        <f>M61</f>
        <v>2</v>
      </c>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5"/>
      <c r="AW60" s="15"/>
      <c r="AX60" s="15"/>
    </row>
    <row r="61" ht="18.2" customHeight="true">
      <c r="A61" s="10" t="s">
        <v>50</v>
      </c>
      <c r="B61" s="19" t="n">
        <f>SUM(C61:M61)</f>
        <v>22</v>
      </c>
      <c r="C61" s="19" t="n">
        <v>7</v>
      </c>
      <c r="D61" s="19" t="n">
        <v>2</v>
      </c>
      <c r="E61" s="19" t="n">
        <v>2</v>
      </c>
      <c r="F61" s="19" t="n">
        <v>1</v>
      </c>
      <c r="G61" s="23" t="n">
        <v>0</v>
      </c>
      <c r="H61" s="27" t="n">
        <v>0</v>
      </c>
      <c r="I61" s="19" t="n">
        <v>6</v>
      </c>
      <c r="J61" s="19" t="n">
        <v>2</v>
      </c>
      <c r="K61" s="27" t="n">
        <v>0</v>
      </c>
      <c r="L61" s="23" t="n">
        <v>0</v>
      </c>
      <c r="M61" s="36" t="n">
        <v>2</v>
      </c>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5"/>
      <c r="AW61" s="15"/>
      <c r="AX61" s="15"/>
    </row>
    <row r="62" ht="18.2" customHeight="true">
      <c r="A62" s="9" t="s">
        <v>51</v>
      </c>
      <c r="B62" s="19" t="n">
        <f>B63</f>
        <v>274</v>
      </c>
      <c r="C62" s="19" t="n">
        <f>C63</f>
        <v>11</v>
      </c>
      <c r="D62" s="19" t="n">
        <f>D63</f>
        <v>18</v>
      </c>
      <c r="E62" s="19" t="n">
        <f>E63</f>
        <v>7</v>
      </c>
      <c r="F62" s="19" t="n">
        <f>F63</f>
        <v>15</v>
      </c>
      <c r="G62" s="23" t="n">
        <f>G63</f>
        <v>0</v>
      </c>
      <c r="H62" s="19" t="n">
        <f>H63</f>
        <v>29</v>
      </c>
      <c r="I62" s="19" t="n">
        <f>I63</f>
        <v>15</v>
      </c>
      <c r="J62" s="19" t="n">
        <f>J63</f>
        <v>68</v>
      </c>
      <c r="K62" s="19" t="n">
        <f>K63</f>
        <v>4</v>
      </c>
      <c r="L62" s="23" t="n">
        <f>L63</f>
        <v>0</v>
      </c>
      <c r="M62" s="36" t="n">
        <f>M63</f>
        <v>107</v>
      </c>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5"/>
      <c r="AW62" s="15"/>
      <c r="AX62" s="15"/>
    </row>
    <row r="63" ht="18.2" customHeight="true">
      <c r="A63" s="10" t="s">
        <v>52</v>
      </c>
      <c r="B63" s="19" t="n">
        <f>SUM(C63:M63)</f>
        <v>274</v>
      </c>
      <c r="C63" s="19" t="n">
        <v>11</v>
      </c>
      <c r="D63" s="19" t="n">
        <v>18</v>
      </c>
      <c r="E63" s="19" t="n">
        <v>7</v>
      </c>
      <c r="F63" s="19" t="n">
        <v>15</v>
      </c>
      <c r="G63" s="23" t="n">
        <v>0</v>
      </c>
      <c r="H63" s="19" t="n">
        <v>29</v>
      </c>
      <c r="I63" s="19" t="n">
        <v>15</v>
      </c>
      <c r="J63" s="19" t="n">
        <v>68</v>
      </c>
      <c r="K63" s="19" t="n">
        <v>4</v>
      </c>
      <c r="L63" s="23" t="n">
        <v>0</v>
      </c>
      <c r="M63" s="36" t="n">
        <v>107</v>
      </c>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5"/>
      <c r="AW63" s="15"/>
      <c r="AX63" s="15"/>
    </row>
    <row r="64" ht="18.2" customHeight="true">
      <c r="A64" s="9" t="s">
        <v>53</v>
      </c>
      <c r="B64" s="19" t="n">
        <f>B65</f>
        <v>119</v>
      </c>
      <c r="C64" s="19" t="n">
        <f>C65</f>
        <v>6</v>
      </c>
      <c r="D64" s="19" t="n">
        <f>D65</f>
        <v>11</v>
      </c>
      <c r="E64" s="19" t="n">
        <f>E65</f>
        <v>4</v>
      </c>
      <c r="F64" s="19" t="n">
        <f>F65</f>
        <v>1</v>
      </c>
      <c r="G64" s="23" t="n">
        <f>G65</f>
        <v>0</v>
      </c>
      <c r="H64" s="19" t="n">
        <f>H65</f>
        <v>17</v>
      </c>
      <c r="I64" s="19" t="n">
        <f>I65</f>
        <v>31</v>
      </c>
      <c r="J64" s="19" t="n">
        <f>J65</f>
        <v>35</v>
      </c>
      <c r="K64" s="23" t="n">
        <f>K65</f>
        <v>0</v>
      </c>
      <c r="L64" s="23" t="n">
        <f>L65</f>
        <v>0</v>
      </c>
      <c r="M64" s="36" t="n">
        <f>M65</f>
        <v>14</v>
      </c>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5"/>
      <c r="AW64" s="15"/>
      <c r="AX64" s="15"/>
    </row>
    <row r="65" ht="18.2" customHeight="true">
      <c r="A65" s="10" t="s">
        <v>54</v>
      </c>
      <c r="B65" s="19" t="n">
        <f>SUM(C65:M65)</f>
        <v>119</v>
      </c>
      <c r="C65" s="19" t="n">
        <v>6</v>
      </c>
      <c r="D65" s="19" t="n">
        <v>11</v>
      </c>
      <c r="E65" s="19" t="n">
        <v>4</v>
      </c>
      <c r="F65" s="19" t="n">
        <v>1</v>
      </c>
      <c r="G65" s="23" t="n">
        <v>0</v>
      </c>
      <c r="H65" s="19" t="n">
        <v>17</v>
      </c>
      <c r="I65" s="19" t="n">
        <v>31</v>
      </c>
      <c r="J65" s="19" t="n">
        <v>35</v>
      </c>
      <c r="K65" s="23" t="n">
        <v>0</v>
      </c>
      <c r="L65" s="23" t="n">
        <v>0</v>
      </c>
      <c r="M65" s="36" t="n">
        <v>14</v>
      </c>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5"/>
      <c r="AW65" s="15"/>
      <c r="AX65" s="15"/>
    </row>
    <row r="66" ht="18.2" customHeight="true">
      <c r="A66" s="7" t="s">
        <v>21</v>
      </c>
      <c r="B66" s="20"/>
      <c r="C66" s="24"/>
      <c r="D66" s="24"/>
      <c r="E66" s="24"/>
      <c r="F66" s="24"/>
      <c r="G66" s="24"/>
      <c r="H66" s="24"/>
      <c r="I66" s="24"/>
      <c r="J66" s="24"/>
      <c r="K66" s="32"/>
      <c r="L66" s="1" t="s">
        <v>84</v>
      </c>
      <c r="M66" s="7" t="s">
        <v>87</v>
      </c>
      <c r="N66" s="16"/>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5"/>
      <c r="AW66" s="15"/>
      <c r="AX66" s="15"/>
    </row>
    <row r="67" ht="18.2" customHeight="true">
      <c r="A67" s="7" t="s">
        <v>22</v>
      </c>
      <c r="B67" s="17" t="s">
        <v>69</v>
      </c>
      <c r="C67" s="22"/>
      <c r="D67" s="22"/>
      <c r="E67" s="22"/>
      <c r="F67" s="22"/>
      <c r="G67" s="22"/>
      <c r="H67" s="22"/>
      <c r="I67" s="22"/>
      <c r="J67" s="22"/>
      <c r="K67" s="33"/>
      <c r="L67" s="1" t="s">
        <v>85</v>
      </c>
      <c r="M67" s="1" t="s">
        <v>88</v>
      </c>
      <c r="N67" s="16"/>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5"/>
      <c r="AW67" s="15"/>
      <c r="AX67" s="15"/>
    </row>
    <row r="68" ht="39.2" customHeight="true">
      <c r="A68" s="2" t="s">
        <v>55</v>
      </c>
      <c r="B68" s="2"/>
      <c r="C68" s="2"/>
      <c r="D68" s="2"/>
      <c r="E68" s="2"/>
      <c r="F68" s="2"/>
      <c r="G68" s="2"/>
      <c r="H68" s="2"/>
      <c r="I68" s="2"/>
      <c r="J68" s="2"/>
      <c r="K68" s="2"/>
      <c r="L68" s="2"/>
      <c r="M68" s="2"/>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5"/>
      <c r="AW68" s="15"/>
      <c r="AX68" s="15"/>
    </row>
    <row r="69" ht="18.2" customHeight="true">
      <c r="A69" s="8" t="s">
        <v>3</v>
      </c>
      <c r="B69" s="8"/>
      <c r="C69" s="8"/>
      <c r="D69" s="8"/>
      <c r="E69" s="8"/>
      <c r="F69" s="8"/>
      <c r="G69" s="8"/>
      <c r="H69" s="8"/>
      <c r="I69" s="8"/>
      <c r="J69" s="8"/>
      <c r="K69" s="8"/>
      <c r="L69" s="8"/>
      <c r="M69" s="8"/>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5"/>
      <c r="AW69" s="15"/>
      <c r="AX69" s="15"/>
    </row>
    <row r="70" ht="18.2" customHeight="true">
      <c r="A70" s="4" t="s">
        <v>4</v>
      </c>
      <c r="B70" s="1" t="s">
        <v>70</v>
      </c>
      <c r="C70" s="1" t="s">
        <v>71</v>
      </c>
      <c r="D70" s="1" t="s">
        <v>73</v>
      </c>
      <c r="E70" s="1" t="s">
        <v>74</v>
      </c>
      <c r="F70" s="1" t="s">
        <v>77</v>
      </c>
      <c r="G70" s="1" t="s">
        <v>78</v>
      </c>
      <c r="H70" s="1" t="s">
        <v>79</v>
      </c>
      <c r="I70" s="1" t="s">
        <v>80</v>
      </c>
      <c r="J70" s="1" t="s">
        <v>82</v>
      </c>
      <c r="K70" s="1" t="s">
        <v>83</v>
      </c>
      <c r="L70" s="1" t="s">
        <v>86</v>
      </c>
      <c r="M70" s="35" t="s">
        <v>89</v>
      </c>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5"/>
      <c r="AW70" s="15"/>
      <c r="AX70" s="15"/>
    </row>
    <row r="71" ht="18.2" customHeight="true">
      <c r="A71" s="9" t="s">
        <v>56</v>
      </c>
      <c r="B71" s="19" t="n">
        <f>B72+B73</f>
        <v>406</v>
      </c>
      <c r="C71" s="19" t="n">
        <f>C72+C73</f>
        <v>41</v>
      </c>
      <c r="D71" s="19" t="n">
        <f>D72+D73</f>
        <v>56</v>
      </c>
      <c r="E71" s="19" t="n">
        <f>E72+E73</f>
        <v>19</v>
      </c>
      <c r="F71" s="19" t="n">
        <f>F72+F73</f>
        <v>34</v>
      </c>
      <c r="G71" s="19" t="n">
        <f>G72+G73</f>
        <v>8</v>
      </c>
      <c r="H71" s="19" t="n">
        <f>H72+H73</f>
        <v>75</v>
      </c>
      <c r="I71" s="19" t="n">
        <f>I72+I73</f>
        <v>52</v>
      </c>
      <c r="J71" s="19" t="n">
        <f>J72+J73</f>
        <v>47</v>
      </c>
      <c r="K71" s="19" t="n">
        <f>K72+K73</f>
        <v>2</v>
      </c>
      <c r="L71" s="19" t="n">
        <f>L72+L73</f>
        <v>1</v>
      </c>
      <c r="M71" s="36" t="n">
        <f>M72+M73</f>
        <v>71</v>
      </c>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5"/>
      <c r="AW71" s="15"/>
      <c r="AX71" s="15"/>
    </row>
    <row r="72" ht="18.2" customHeight="true">
      <c r="A72" s="10" t="s">
        <v>7</v>
      </c>
      <c r="B72" s="19" t="n">
        <f>SUM(C72:M72)</f>
        <v>301</v>
      </c>
      <c r="C72" s="19" t="n">
        <v>28</v>
      </c>
      <c r="D72" s="19" t="n">
        <v>49</v>
      </c>
      <c r="E72" s="19" t="n">
        <v>18</v>
      </c>
      <c r="F72" s="19" t="n">
        <v>32</v>
      </c>
      <c r="G72" s="19" t="n">
        <v>8</v>
      </c>
      <c r="H72" s="19" t="n">
        <v>67</v>
      </c>
      <c r="I72" s="19" t="n">
        <v>28</v>
      </c>
      <c r="J72" s="19" t="n">
        <v>40</v>
      </c>
      <c r="K72" s="19" t="n">
        <v>2</v>
      </c>
      <c r="L72" s="19" t="n">
        <v>1</v>
      </c>
      <c r="M72" s="36" t="n">
        <v>28</v>
      </c>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5"/>
      <c r="AW72" s="15"/>
      <c r="AX72" s="15"/>
    </row>
    <row r="73" ht="18.2" customHeight="true">
      <c r="A73" s="10" t="s">
        <v>8</v>
      </c>
      <c r="B73" s="19" t="n">
        <f>SUM(C73:M73)</f>
        <v>105</v>
      </c>
      <c r="C73" s="19" t="n">
        <v>13</v>
      </c>
      <c r="D73" s="19" t="n">
        <v>7</v>
      </c>
      <c r="E73" s="19" t="n">
        <v>1</v>
      </c>
      <c r="F73" s="19" t="n">
        <v>2</v>
      </c>
      <c r="G73" s="27" t="n">
        <v>0</v>
      </c>
      <c r="H73" s="19" t="n">
        <v>8</v>
      </c>
      <c r="I73" s="19" t="n">
        <v>24</v>
      </c>
      <c r="J73" s="19" t="n">
        <v>7</v>
      </c>
      <c r="K73" s="27" t="n">
        <v>0</v>
      </c>
      <c r="L73" s="27" t="n">
        <v>0</v>
      </c>
      <c r="M73" s="36" t="n">
        <v>43</v>
      </c>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5"/>
      <c r="AW73" s="15"/>
      <c r="AX73" s="15"/>
    </row>
    <row r="74" ht="18.2" customHeight="true">
      <c r="A74" s="9" t="s">
        <v>57</v>
      </c>
      <c r="B74" s="19" t="n">
        <f>B75</f>
        <v>17</v>
      </c>
      <c r="C74" s="19" t="n">
        <f>C75</f>
        <v>1</v>
      </c>
      <c r="D74" s="19" t="n">
        <f>D75</f>
        <v>2</v>
      </c>
      <c r="E74" s="19" t="n">
        <f>E75</f>
        <v>1</v>
      </c>
      <c r="F74" s="19" t="n">
        <f>F75</f>
        <v>1</v>
      </c>
      <c r="G74" s="27" t="n">
        <f>G75</f>
        <v>0</v>
      </c>
      <c r="H74" s="19" t="n">
        <f>H75</f>
        <v>2</v>
      </c>
      <c r="I74" s="19" t="n">
        <f>I75</f>
        <v>3</v>
      </c>
      <c r="J74" s="19" t="n">
        <f>J75</f>
        <v>5</v>
      </c>
      <c r="K74" s="27" t="n">
        <f>K75</f>
        <v>0</v>
      </c>
      <c r="L74" s="23" t="n">
        <f>L75</f>
        <v>0</v>
      </c>
      <c r="M74" s="36" t="n">
        <f>M75</f>
        <v>2</v>
      </c>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5"/>
      <c r="AW74" s="15"/>
      <c r="AX74" s="15"/>
    </row>
    <row r="75" ht="18.2" customHeight="true">
      <c r="A75" s="10" t="s">
        <v>58</v>
      </c>
      <c r="B75" s="19" t="n">
        <f>SUM(C75:M75)</f>
        <v>17</v>
      </c>
      <c r="C75" s="19" t="n">
        <v>1</v>
      </c>
      <c r="D75" s="19" t="n">
        <v>2</v>
      </c>
      <c r="E75" s="19" t="n">
        <v>1</v>
      </c>
      <c r="F75" s="19" t="n">
        <v>1</v>
      </c>
      <c r="G75" s="27" t="n">
        <v>0</v>
      </c>
      <c r="H75" s="19" t="n">
        <v>2</v>
      </c>
      <c r="I75" s="19" t="n">
        <v>3</v>
      </c>
      <c r="J75" s="19" t="n">
        <v>5</v>
      </c>
      <c r="K75" s="27" t="n">
        <v>0</v>
      </c>
      <c r="L75" s="23" t="n">
        <v>0</v>
      </c>
      <c r="M75" s="36" t="n">
        <v>2</v>
      </c>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5"/>
      <c r="AW75" s="15"/>
      <c r="AX75" s="15"/>
    </row>
    <row r="76" ht="18.2" customHeight="true">
      <c r="A76" s="9" t="s">
        <v>59</v>
      </c>
      <c r="B76" s="19" t="n">
        <f>B77</f>
        <v>143</v>
      </c>
      <c r="C76" s="19" t="n">
        <f>C77</f>
        <v>17</v>
      </c>
      <c r="D76" s="19" t="n">
        <f>D77</f>
        <v>30</v>
      </c>
      <c r="E76" s="19" t="n">
        <f>E77</f>
        <v>9</v>
      </c>
      <c r="F76" s="19" t="n">
        <f>F77</f>
        <v>15</v>
      </c>
      <c r="G76" s="19" t="n">
        <f>G77</f>
        <v>8</v>
      </c>
      <c r="H76" s="19" t="n">
        <f>H77</f>
        <v>10</v>
      </c>
      <c r="I76" s="19" t="n">
        <f>I77</f>
        <v>42</v>
      </c>
      <c r="J76" s="19" t="n">
        <f>J77</f>
        <v>11</v>
      </c>
      <c r="K76" s="27" t="n">
        <f>K77</f>
        <v>0</v>
      </c>
      <c r="L76" s="27" t="n">
        <f>L77</f>
        <v>0</v>
      </c>
      <c r="M76" s="36" t="n">
        <f>M77</f>
        <v>1</v>
      </c>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5"/>
      <c r="AW76" s="15"/>
      <c r="AX76" s="15"/>
    </row>
    <row r="77" ht="18.2" customHeight="true">
      <c r="A77" s="10" t="s">
        <v>60</v>
      </c>
      <c r="B77" s="19" t="n">
        <f>SUM(C77:M77)</f>
        <v>143</v>
      </c>
      <c r="C77" s="19" t="n">
        <v>17</v>
      </c>
      <c r="D77" s="19" t="n">
        <v>30</v>
      </c>
      <c r="E77" s="19" t="n">
        <v>9</v>
      </c>
      <c r="F77" s="19" t="n">
        <v>15</v>
      </c>
      <c r="G77" s="19" t="n">
        <v>8</v>
      </c>
      <c r="H77" s="19" t="n">
        <v>10</v>
      </c>
      <c r="I77" s="19" t="n">
        <v>42</v>
      </c>
      <c r="J77" s="19" t="n">
        <v>11</v>
      </c>
      <c r="K77" s="27" t="n">
        <v>0</v>
      </c>
      <c r="L77" s="27" t="n">
        <v>0</v>
      </c>
      <c r="M77" s="36" t="n">
        <v>1</v>
      </c>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5"/>
      <c r="AW77" s="15"/>
      <c r="AX77" s="15"/>
    </row>
    <row r="78" ht="18.2" customHeight="true">
      <c r="A78" s="9" t="s">
        <v>61</v>
      </c>
      <c r="B78" s="19" t="n">
        <f>B79</f>
        <v>79</v>
      </c>
      <c r="C78" s="19" t="n">
        <f>C79</f>
        <v>13</v>
      </c>
      <c r="D78" s="19" t="n">
        <f>D79</f>
        <v>6</v>
      </c>
      <c r="E78" s="19" t="n">
        <f>E79</f>
        <v>4</v>
      </c>
      <c r="F78" s="19" t="n">
        <f>F79</f>
        <v>11</v>
      </c>
      <c r="G78" s="19" t="n">
        <f>G79</f>
        <v>2</v>
      </c>
      <c r="H78" s="19" t="n">
        <f>H79</f>
        <v>11</v>
      </c>
      <c r="I78" s="19" t="n">
        <f>I79</f>
        <v>21</v>
      </c>
      <c r="J78" s="19" t="n">
        <f>J79</f>
        <v>10</v>
      </c>
      <c r="K78" s="23" t="n">
        <f>K79</f>
        <v>0</v>
      </c>
      <c r="L78" s="23" t="n">
        <f>L79</f>
        <v>0</v>
      </c>
      <c r="M78" s="36" t="n">
        <f>M79</f>
        <v>1</v>
      </c>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5"/>
      <c r="AW78" s="15"/>
      <c r="AX78" s="15"/>
    </row>
    <row r="79" ht="18.2" customHeight="true">
      <c r="A79" s="10" t="s">
        <v>62</v>
      </c>
      <c r="B79" s="19" t="n">
        <f>SUM(C79:M79)</f>
        <v>79</v>
      </c>
      <c r="C79" s="19" t="n">
        <v>13</v>
      </c>
      <c r="D79" s="19" t="n">
        <v>6</v>
      </c>
      <c r="E79" s="19" t="n">
        <v>4</v>
      </c>
      <c r="F79" s="19" t="n">
        <v>11</v>
      </c>
      <c r="G79" s="19" t="n">
        <v>2</v>
      </c>
      <c r="H79" s="19" t="n">
        <v>11</v>
      </c>
      <c r="I79" s="19" t="n">
        <v>21</v>
      </c>
      <c r="J79" s="19" t="n">
        <v>10</v>
      </c>
      <c r="K79" s="23" t="n">
        <v>0</v>
      </c>
      <c r="L79" s="23" t="n">
        <v>0</v>
      </c>
      <c r="M79" s="36" t="n">
        <v>1</v>
      </c>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5"/>
      <c r="AW79" s="15"/>
      <c r="AX79" s="15"/>
    </row>
    <row r="80" ht="18.2" customHeight="true">
      <c r="A80" s="9" t="s">
        <v>63</v>
      </c>
      <c r="B80" s="19" t="n">
        <f>B81</f>
        <v>75</v>
      </c>
      <c r="C80" s="19" t="n">
        <f>C81</f>
        <v>7</v>
      </c>
      <c r="D80" s="19" t="n">
        <f>D81</f>
        <v>11</v>
      </c>
      <c r="E80" s="19" t="n">
        <f>E81</f>
        <v>4</v>
      </c>
      <c r="F80" s="19" t="n">
        <f>F81</f>
        <v>6</v>
      </c>
      <c r="G80" s="23" t="n">
        <f>G81</f>
        <v>0</v>
      </c>
      <c r="H80" s="19" t="n">
        <f>H81</f>
        <v>14</v>
      </c>
      <c r="I80" s="19" t="n">
        <f>I81</f>
        <v>20</v>
      </c>
      <c r="J80" s="19" t="n">
        <f>J81</f>
        <v>6</v>
      </c>
      <c r="K80" s="23" t="n">
        <f>K81</f>
        <v>0</v>
      </c>
      <c r="L80" s="23" t="n">
        <f>L81</f>
        <v>0</v>
      </c>
      <c r="M80" s="36" t="n">
        <f>M81</f>
        <v>7</v>
      </c>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5"/>
      <c r="AW80" s="15"/>
      <c r="AX80" s="15"/>
    </row>
    <row r="81" ht="18.2" customHeight="true">
      <c r="A81" s="10" t="s">
        <v>64</v>
      </c>
      <c r="B81" s="19" t="n">
        <f>SUM(C81:M81)</f>
        <v>75</v>
      </c>
      <c r="C81" s="19" t="n">
        <v>7</v>
      </c>
      <c r="D81" s="19" t="n">
        <v>11</v>
      </c>
      <c r="E81" s="19" t="n">
        <v>4</v>
      </c>
      <c r="F81" s="19" t="n">
        <v>6</v>
      </c>
      <c r="G81" s="23" t="n">
        <v>0</v>
      </c>
      <c r="H81" s="19" t="n">
        <v>14</v>
      </c>
      <c r="I81" s="19" t="n">
        <v>20</v>
      </c>
      <c r="J81" s="19" t="n">
        <v>6</v>
      </c>
      <c r="K81" s="23" t="n">
        <v>0</v>
      </c>
      <c r="L81" s="23" t="n">
        <v>0</v>
      </c>
      <c r="M81" s="36" t="n">
        <v>7</v>
      </c>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5"/>
      <c r="AW81" s="15"/>
      <c r="AX81" s="15"/>
    </row>
    <row r="82" ht="18.2" customHeight="true">
      <c r="A82" s="9" t="s">
        <v>65</v>
      </c>
      <c r="B82" s="19" t="n">
        <f>B83+B84</f>
        <v>123</v>
      </c>
      <c r="C82" s="19" t="n">
        <f>C83+C84</f>
        <v>17</v>
      </c>
      <c r="D82" s="19" t="n">
        <f>D83+D84</f>
        <v>10</v>
      </c>
      <c r="E82" s="19" t="n">
        <f>E83+E84</f>
        <v>11</v>
      </c>
      <c r="F82" s="19" t="n">
        <f>F83+F84</f>
        <v>4</v>
      </c>
      <c r="G82" s="19" t="n">
        <f>G83+G84</f>
        <v>1</v>
      </c>
      <c r="H82" s="19" t="n">
        <f>H83+H84</f>
        <v>8</v>
      </c>
      <c r="I82" s="19" t="n">
        <f>I83+I84</f>
        <v>13</v>
      </c>
      <c r="J82" s="19" t="n">
        <f>J83+J84</f>
        <v>25</v>
      </c>
      <c r="K82" s="23" t="n">
        <f>K83+K84</f>
        <v>1</v>
      </c>
      <c r="L82" s="23" t="n">
        <f>L83+L84</f>
        <v>1</v>
      </c>
      <c r="M82" s="36" t="n">
        <f>M83+M84</f>
        <v>32</v>
      </c>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5"/>
      <c r="AW82" s="15"/>
      <c r="AX82" s="15"/>
    </row>
    <row r="83" ht="18.2" customHeight="true">
      <c r="A83" s="10" t="s">
        <v>7</v>
      </c>
      <c r="B83" s="19" t="n">
        <f>SUM(C83:M83)</f>
        <v>70</v>
      </c>
      <c r="C83" s="19" t="n">
        <v>5</v>
      </c>
      <c r="D83" s="19" t="n">
        <v>2</v>
      </c>
      <c r="E83" s="19" t="n">
        <v>4</v>
      </c>
      <c r="F83" s="19" t="n">
        <v>2</v>
      </c>
      <c r="G83" s="23" t="n">
        <v>0</v>
      </c>
      <c r="H83" s="19" t="n">
        <v>5</v>
      </c>
      <c r="I83" s="19" t="n">
        <v>10</v>
      </c>
      <c r="J83" s="19" t="n">
        <v>19</v>
      </c>
      <c r="K83" s="23" t="n">
        <v>1</v>
      </c>
      <c r="L83" s="23" t="n">
        <v>1</v>
      </c>
      <c r="M83" s="36" t="n">
        <v>21</v>
      </c>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5"/>
      <c r="AW83" s="15"/>
      <c r="AX83" s="15"/>
    </row>
    <row r="84" ht="18.2" customHeight="true">
      <c r="A84" s="10" t="s">
        <v>13</v>
      </c>
      <c r="B84" s="19" t="n">
        <f>SUM(C84:M84)</f>
        <v>53</v>
      </c>
      <c r="C84" s="19" t="n">
        <v>12</v>
      </c>
      <c r="D84" s="19" t="n">
        <v>8</v>
      </c>
      <c r="E84" s="19" t="n">
        <v>7</v>
      </c>
      <c r="F84" s="19" t="n">
        <v>2</v>
      </c>
      <c r="G84" s="19" t="n">
        <v>1</v>
      </c>
      <c r="H84" s="19" t="n">
        <v>3</v>
      </c>
      <c r="I84" s="19" t="n">
        <v>3</v>
      </c>
      <c r="J84" s="19" t="n">
        <v>6</v>
      </c>
      <c r="K84" s="23" t="n">
        <v>0</v>
      </c>
      <c r="L84" s="23" t="n">
        <v>0</v>
      </c>
      <c r="M84" s="36" t="n">
        <v>11</v>
      </c>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5"/>
      <c r="AW84" s="15"/>
      <c r="AX84" s="15"/>
    </row>
    <row r="85" ht="18.2" customHeight="true">
      <c r="A85" s="11"/>
      <c r="B85" s="21"/>
      <c r="C85" s="21"/>
      <c r="D85" s="21"/>
      <c r="E85" s="21"/>
      <c r="F85" s="21"/>
      <c r="G85" s="21"/>
      <c r="H85" s="21"/>
      <c r="I85" s="21"/>
      <c r="J85" s="21"/>
      <c r="K85" s="34"/>
      <c r="L85" s="34"/>
      <c r="M85" s="41"/>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5"/>
      <c r="AW85" s="15"/>
      <c r="AX85" s="15"/>
    </row>
    <row r="86" ht="18.2" customHeight="true">
      <c r="A86" s="12"/>
      <c r="B86" s="12"/>
      <c r="C86" s="12"/>
      <c r="D86" s="12"/>
      <c r="E86" s="25" t="s">
        <v>75</v>
      </c>
      <c r="F86" s="25"/>
      <c r="G86" s="12"/>
      <c r="H86" s="12"/>
      <c r="I86" s="12"/>
      <c r="J86" s="12"/>
      <c r="K86" s="12"/>
      <c r="L86" s="12"/>
      <c r="M86" s="42" t="s">
        <v>90</v>
      </c>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5"/>
      <c r="AW86" s="15"/>
      <c r="AX86" s="15"/>
    </row>
    <row r="87" ht="18.2" customHeight="true">
      <c r="A87" s="13" t="s">
        <v>66</v>
      </c>
      <c r="B87" s="14"/>
      <c r="C87" s="13" t="s">
        <v>72</v>
      </c>
      <c r="D87" s="14"/>
      <c r="E87" s="14"/>
      <c r="F87" s="14"/>
      <c r="G87" s="14"/>
      <c r="H87" s="14"/>
      <c r="I87" s="13" t="s">
        <v>81</v>
      </c>
      <c r="J87" s="14"/>
      <c r="K87" s="14"/>
      <c r="L87" s="13"/>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5"/>
      <c r="AW87" s="15"/>
      <c r="AX87" s="15"/>
    </row>
    <row r="88" ht="18.2" customHeight="true">
      <c r="A88" s="14"/>
      <c r="B88" s="14"/>
      <c r="C88" s="14"/>
      <c r="D88" s="14"/>
      <c r="E88" s="26" t="s">
        <v>76</v>
      </c>
      <c r="F88" s="26"/>
      <c r="G88" s="14"/>
      <c r="H88" s="14"/>
      <c r="I88" s="14"/>
      <c r="J88" s="29"/>
      <c r="K88" s="29"/>
      <c r="L88" s="29"/>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5"/>
      <c r="AW88" s="15"/>
      <c r="AX88" s="15"/>
    </row>
    <row r="89" ht="18.2" customHeight="true">
      <c r="A89" s="14"/>
      <c r="B89" s="14"/>
      <c r="C89" s="14"/>
      <c r="D89" s="14"/>
      <c r="E89" s="26"/>
      <c r="F89" s="26"/>
      <c r="G89" s="14"/>
      <c r="H89" s="14"/>
      <c r="I89" s="14"/>
      <c r="J89" s="29"/>
      <c r="K89" s="29"/>
      <c r="L89" s="29"/>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5"/>
      <c r="AW89" s="15"/>
      <c r="AX89" s="15"/>
    </row>
    <row r="90" ht="18.2" customHeight="true">
      <c r="A90" s="13" t="s">
        <v>67</v>
      </c>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5"/>
      <c r="AW90" s="15"/>
      <c r="AX90" s="15"/>
    </row>
    <row r="91" ht="18.2" customHeight="true">
      <c r="A91" s="13" t="s">
        <v>68</v>
      </c>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5"/>
      <c r="AW91" s="15"/>
      <c r="AX91" s="15"/>
    </row>
    <row r="92" ht="18.2" customHeight="true">
      <c r="A92" s="13"/>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5"/>
      <c r="AW92" s="15"/>
      <c r="AX92" s="15"/>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5"/>
      <c r="AW93" s="15"/>
      <c r="AX93" s="15"/>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5"/>
      <c r="AW94" s="15"/>
      <c r="AX94" s="15"/>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5"/>
      <c r="AW95" s="15"/>
      <c r="AX95" s="15"/>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5"/>
      <c r="AW96" s="15"/>
      <c r="AX96" s="15"/>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5"/>
      <c r="AW97" s="15"/>
      <c r="AX97" s="15"/>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5"/>
      <c r="AW98" s="15"/>
      <c r="AX98" s="15"/>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5"/>
      <c r="AW99" s="15"/>
      <c r="AX99" s="15"/>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5"/>
      <c r="AW100" s="15"/>
      <c r="AX100" s="15"/>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5"/>
      <c r="AW101" s="15"/>
      <c r="AX101" s="15"/>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5"/>
      <c r="AW102" s="15"/>
      <c r="AX102" s="15"/>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5"/>
      <c r="AW103" s="15"/>
      <c r="AX103" s="15"/>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5"/>
      <c r="AW104" s="15"/>
      <c r="AX104" s="15"/>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5"/>
      <c r="AW105" s="15"/>
      <c r="AX105" s="15"/>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5"/>
      <c r="AW106" s="15"/>
      <c r="AX106" s="15"/>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5"/>
      <c r="AW107" s="15"/>
      <c r="AX107" s="15"/>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5"/>
      <c r="AW108" s="15"/>
      <c r="AX108" s="15"/>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5"/>
      <c r="AW109" s="15"/>
      <c r="AX109" s="15"/>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5"/>
      <c r="AW110" s="15"/>
      <c r="AX110" s="15"/>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5"/>
      <c r="AW111" s="15"/>
      <c r="AX111" s="15"/>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5"/>
      <c r="AW112" s="15"/>
      <c r="AX112" s="15"/>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5"/>
      <c r="AW113" s="15"/>
      <c r="AX113" s="15"/>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5"/>
      <c r="AW114" s="15"/>
      <c r="AX114" s="15"/>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5"/>
      <c r="AW115" s="15"/>
      <c r="AX115" s="15"/>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5"/>
      <c r="AW116" s="15"/>
      <c r="AX116" s="15"/>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5"/>
      <c r="AW117" s="15"/>
      <c r="AX117" s="15"/>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5"/>
      <c r="AW118" s="15"/>
      <c r="AX118" s="15"/>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5"/>
      <c r="AW119" s="15"/>
      <c r="AX119" s="15"/>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5"/>
      <c r="AW120" s="15"/>
      <c r="AX120" s="15"/>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5"/>
      <c r="AW121" s="15"/>
      <c r="AX121" s="15"/>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5"/>
      <c r="AW122" s="15"/>
      <c r="AX122" s="15"/>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5"/>
      <c r="AW123" s="15"/>
      <c r="AX123" s="15"/>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5"/>
      <c r="AW124" s="15"/>
      <c r="AX124" s="15"/>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5"/>
      <c r="AW125" s="15"/>
      <c r="AX125" s="15"/>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5"/>
      <c r="AW126" s="15"/>
      <c r="AX126" s="15"/>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5"/>
      <c r="AW127" s="15"/>
      <c r="AX127" s="15"/>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5"/>
      <c r="AW128" s="15"/>
      <c r="AX128" s="15"/>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5"/>
      <c r="AW129" s="15"/>
      <c r="AX129" s="15"/>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5"/>
      <c r="AW130" s="15"/>
      <c r="AX130" s="15"/>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5"/>
      <c r="AW131" s="15"/>
      <c r="AX131" s="15"/>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5"/>
      <c r="AW132" s="15"/>
      <c r="AX132" s="15"/>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5"/>
      <c r="AW133" s="15"/>
      <c r="AX133" s="15"/>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5"/>
      <c r="AW134" s="15"/>
      <c r="AX134" s="15"/>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5"/>
      <c r="AW135" s="15"/>
      <c r="AX135" s="15"/>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5"/>
      <c r="AW136" s="15"/>
      <c r="AX136" s="15"/>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5"/>
      <c r="AW137" s="15"/>
      <c r="AX137" s="15"/>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5"/>
      <c r="AW138" s="15"/>
      <c r="AX138" s="15"/>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5"/>
      <c r="AW139" s="15"/>
      <c r="AX139" s="15"/>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5"/>
      <c r="AW140" s="15"/>
      <c r="AX140" s="15"/>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5"/>
      <c r="AW141" s="15"/>
      <c r="AX141" s="15"/>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5"/>
      <c r="AW142" s="15"/>
      <c r="AX142" s="15"/>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5"/>
      <c r="AW143" s="15"/>
      <c r="AX143" s="15"/>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5"/>
      <c r="AW144" s="15"/>
      <c r="AX144" s="15"/>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5"/>
      <c r="AW145" s="15"/>
      <c r="AX145" s="15"/>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5"/>
      <c r="AW146" s="15"/>
      <c r="AX146" s="15"/>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5"/>
      <c r="AW147" s="15"/>
      <c r="AX147" s="15"/>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5"/>
      <c r="AW148" s="15"/>
      <c r="AX148" s="15"/>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5"/>
      <c r="AW149" s="15"/>
      <c r="AX149" s="15"/>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5"/>
      <c r="AW150" s="15"/>
      <c r="AX150" s="15"/>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5"/>
      <c r="AW151" s="15"/>
      <c r="AX151" s="15"/>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5"/>
      <c r="AW152" s="15"/>
      <c r="AX152" s="15"/>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5"/>
      <c r="AW153" s="15"/>
      <c r="AX153" s="15"/>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5"/>
      <c r="AW154" s="15"/>
      <c r="AX154" s="15"/>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5"/>
      <c r="AW155" s="15"/>
      <c r="AX155" s="15"/>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5"/>
      <c r="AW156" s="15"/>
      <c r="AX156" s="15"/>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5"/>
      <c r="AW157" s="15"/>
      <c r="AX157" s="15"/>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5"/>
      <c r="AW158" s="15"/>
      <c r="AX158" s="15"/>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5"/>
      <c r="AW159" s="15"/>
      <c r="AX159" s="15"/>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5"/>
      <c r="AW160" s="15"/>
      <c r="AX160" s="15"/>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5"/>
      <c r="AW161" s="15"/>
      <c r="AX161" s="15"/>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5"/>
      <c r="AW162" s="15"/>
      <c r="AX162" s="15"/>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5"/>
      <c r="AW163" s="15"/>
      <c r="AX163" s="15"/>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5"/>
      <c r="AW164" s="15"/>
      <c r="AX164" s="15"/>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5"/>
      <c r="AW165" s="15"/>
      <c r="AX165" s="15"/>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5"/>
      <c r="AW166" s="15"/>
      <c r="AX166" s="15"/>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5"/>
      <c r="AW167" s="15"/>
      <c r="AX167" s="15"/>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5"/>
      <c r="AW168" s="15"/>
      <c r="AX168" s="15"/>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5"/>
      <c r="AW169" s="15"/>
      <c r="AX169" s="15"/>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5"/>
      <c r="AW170" s="15"/>
      <c r="AX170" s="15"/>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5"/>
      <c r="AW171" s="15"/>
      <c r="AX171" s="15"/>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5"/>
      <c r="AW172" s="15"/>
      <c r="AX172" s="15"/>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5"/>
      <c r="AW173" s="15"/>
      <c r="AX173" s="15"/>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5"/>
      <c r="AW174" s="15"/>
      <c r="AX174" s="15"/>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5"/>
      <c r="AW175" s="15"/>
      <c r="AX175" s="15"/>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5"/>
      <c r="AW176" s="15"/>
      <c r="AX176" s="15"/>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5"/>
      <c r="AW177" s="15"/>
      <c r="AX177" s="15"/>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5"/>
      <c r="AW178" s="15"/>
      <c r="AX178" s="15"/>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5"/>
      <c r="AW179" s="15"/>
      <c r="AX179" s="15"/>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5"/>
      <c r="AW180" s="15"/>
      <c r="AX180" s="15"/>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5"/>
      <c r="AW181" s="15"/>
      <c r="AX181" s="15"/>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5"/>
      <c r="AW182" s="15"/>
      <c r="AX182" s="15"/>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5"/>
      <c r="AW183" s="15"/>
      <c r="AX183" s="15"/>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5"/>
      <c r="AW184" s="15"/>
      <c r="AX184" s="15"/>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5"/>
      <c r="AW185" s="15"/>
      <c r="AX185" s="15"/>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5"/>
      <c r="AW186" s="15"/>
      <c r="AX186" s="15"/>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5"/>
      <c r="AW187" s="15"/>
      <c r="AX187" s="15"/>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5"/>
      <c r="AW188" s="15"/>
      <c r="AX188" s="15"/>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5"/>
      <c r="AW189" s="15"/>
      <c r="AX189" s="15"/>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5"/>
      <c r="AW190" s="15"/>
      <c r="AX190" s="15"/>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5"/>
      <c r="AW191" s="15"/>
      <c r="AX191" s="15"/>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5"/>
      <c r="AW192" s="15"/>
      <c r="AX192" s="15"/>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5"/>
      <c r="AW193" s="15"/>
      <c r="AX193" s="15"/>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5"/>
      <c r="AW194" s="15"/>
      <c r="AX194" s="15"/>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5"/>
      <c r="AW195" s="15"/>
      <c r="AX195" s="15"/>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5"/>
      <c r="AW196" s="15"/>
      <c r="AX196" s="15"/>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5"/>
      <c r="AW197" s="15"/>
      <c r="AX197" s="15"/>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5"/>
      <c r="AW198" s="15"/>
      <c r="AX198" s="15"/>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5"/>
      <c r="AW199" s="15"/>
      <c r="AX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4:M4"/>
    <mergeCell ref="A69:M69"/>
    <mergeCell ref="A68:M68"/>
    <mergeCell ref="J88:L88"/>
    <mergeCell ref="H2:K2"/>
    <mergeCell ref="A3:M3"/>
    <mergeCell ref="A25:M25"/>
    <mergeCell ref="A24:M24"/>
    <mergeCell ref="E88:F88"/>
    <mergeCell ref="A47:M47"/>
    <mergeCell ref="A46:M46"/>
    <mergeCell ref="E86:F86"/>
  </mergeCells>
  <pageMargins bottom="0.75" footer="0.3" header="0.3" left="0.7" right="0.7" top="0.75"/>
</worksheet>
</file>

<file path=docProps/core.xml><?xml version="1.0" encoding="utf-8"?>
<cp:coreProperties xmlns:dc="http://purl.org/dc/elements/1.1/" xmlns:cp="http://schemas.openxmlformats.org/package/2006/metadata/core-properties"/>
</file>